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725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绩效目标" sheetId="9" r:id="rId9"/>
    <sheet name="绩效目标" sheetId="10" r:id="rId10"/>
  </sheets>
  <externalReferences>
    <externalReference r:id="rId13"/>
    <externalReference r:id="rId14"/>
    <externalReference r:id="rId15"/>
  </externalReferences>
  <definedNames>
    <definedName name="_xlnm.Print_Area" localSheetId="1">'部门收入总表'!$A$1:$O$19</definedName>
    <definedName name="_xlnm.Print_Area" localSheetId="2">'部门支出总表'!$A$1:$H$18</definedName>
    <definedName name="_xlnm.Print_Area" localSheetId="3">'财拨收支总表'!$A$1:$F$11</definedName>
    <definedName name="_xlnm.Print_Area" localSheetId="6">'三公表'!$A$1:$G$24</definedName>
    <definedName name="_xlnm.Print_Area" localSheetId="0">'收支预算总表'!$A$1:$D$16</definedName>
    <definedName name="_xlnm.Print_Area" localSheetId="5">'一般公共预算基本支出表'!$A$1:$E$18</definedName>
    <definedName name="_xlnm.Print_Area" localSheetId="4">'一般公共预算支出表'!$A$1:$E$23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<sst xmlns="http://schemas.openxmlformats.org/spreadsheetml/2006/main" count="394" uniqueCount="264">
  <si>
    <t>部门公开表1</t>
  </si>
  <si>
    <t>收支预算总表</t>
  </si>
  <si>
    <t>填报单位:景德镇市住房公积金管理中心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</si>
  <si>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</si>
  <si>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</si>
  <si>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</si>
  <si>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</si>
  <si>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</si>
  <si>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</si>
  <si>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</si>
  <si>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</si>
  <si>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</si>
  <si>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</si>
  <si>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</si>
  <si>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</si>
  <si>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</si>
  <si>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</si>
  <si>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</si>
  <si>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</si>
  <si>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</si>
  <si>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</si>
  <si>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</si>
  <si>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</si>
  <si>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</si>
  <si>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</si>
  <si>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</si>
  <si>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r>
      <t>部门公开表</t>
    </r>
    <r>
      <rPr>
        <sz val="11"/>
        <color indexed="8"/>
        <rFont val="Calibri"/>
        <family val="2"/>
      </rPr>
      <t>2</t>
    </r>
  </si>
  <si>
    <t>部门收入总表</t>
  </si>
  <si>
    <t>填报单位：景德镇市住房公积金管理中心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</si>
  <si>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</si>
  <si>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</si>
  <si>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</si>
  <si>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</si>
  <si>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</si>
  <si>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</si>
  <si>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</si>
  <si>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</si>
  <si>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</si>
  <si>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</si>
  <si>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</si>
  <si>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</si>
  <si>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</si>
  <si>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</si>
  <si>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</si>
  <si>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</si>
  <si>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</si>
  <si>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</si>
  <si>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</si>
  <si>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</si>
  <si>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</si>
  <si>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</si>
  <si>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</si>
  <si>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</si>
  <si>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</si>
  <si>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</si>
  <si>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</si>
  <si>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</si>
  <si>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</si>
  <si>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</si>
  <si>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</si>
  <si>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</si>
  <si>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</si>
  <si>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212</t>
  </si>
  <si>
    <t>城乡社区支出</t>
  </si>
  <si>
    <t>　99</t>
  </si>
  <si>
    <t>　其他城乡社区支出</t>
  </si>
  <si>
    <t>　　2129999</t>
  </si>
  <si>
    <t>　　其他城乡社区支出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</si>
  <si>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</si>
  <si>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</si>
  <si>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</si>
  <si>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</si>
  <si>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</si>
  <si>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</si>
  <si>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</si>
  <si>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</si>
  <si>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</si>
  <si>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</si>
  <si>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</si>
  <si>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</si>
  <si>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</si>
  <si>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</si>
  <si>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</si>
  <si>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</si>
  <si>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</si>
  <si>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</si>
  <si>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</si>
  <si>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</si>
  <si>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</si>
  <si>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</si>
  <si>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</si>
  <si>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</si>
  <si>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</si>
  <si>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</si>
  <si>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</si>
  <si>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</si>
  <si>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</si>
  <si>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部门公开表5</t>
  </si>
  <si>
    <t>一般公共预算支出表</t>
  </si>
  <si>
    <t>2022年预算数</t>
  </si>
  <si>
    <t>部门公开表6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</si>
  <si>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</si>
  <si>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</si>
  <si>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</si>
  <si>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</si>
  <si>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</si>
  <si>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</si>
  <si>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</si>
  <si>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</si>
  <si>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</si>
  <si>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</si>
  <si>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</si>
  <si>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</si>
  <si>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</si>
  <si>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</si>
  <si>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</si>
  <si>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</si>
  <si>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</si>
  <si>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</si>
  <si>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</si>
  <si>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</si>
  <si>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</si>
  <si>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</si>
  <si>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</si>
  <si>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</si>
  <si>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</si>
  <si>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</si>
  <si>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</si>
  <si>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</si>
  <si>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</si>
  <si>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</si>
  <si>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</si>
  <si>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</si>
  <si>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</si>
  <si>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</si>
  <si>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</si>
  <si>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</si>
  <si>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</si>
  <si>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</si>
  <si>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</si>
  <si>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</si>
  <si>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</si>
  <si>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</si>
  <si>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</si>
  <si>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30214</t>
  </si>
  <si>
    <t>　租赁费</t>
  </si>
  <si>
    <t>　30217</t>
  </si>
  <si>
    <t>　公务接待费</t>
  </si>
  <si>
    <t>　30226</t>
  </si>
  <si>
    <t>　劳务费</t>
  </si>
  <si>
    <t>　30228</t>
  </si>
  <si>
    <t>　工会经费</t>
  </si>
  <si>
    <t>　30299</t>
  </si>
  <si>
    <t>　其他商品和服务支出</t>
  </si>
  <si>
    <r>
      <t>部门公开表</t>
    </r>
    <r>
      <rPr>
        <sz val="11"/>
        <color indexed="8"/>
        <rFont val="Calibri"/>
        <family val="2"/>
      </rPr>
      <t>7</t>
    </r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</si>
  <si>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</si>
  <si>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</si>
  <si>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</si>
  <si>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</si>
  <si>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</si>
  <si>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</si>
  <si>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</si>
  <si>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804001</t>
  </si>
  <si>
    <t>景德镇市住房公积金管理中心</t>
  </si>
  <si>
    <t>部门公开表8</t>
  </si>
  <si>
    <t>政府性基金预算支出表</t>
  </si>
  <si>
    <t>部门公开表9</t>
  </si>
  <si>
    <t>2022年部门整体绩效目标表</t>
  </si>
  <si>
    <t>部门名称</t>
  </si>
  <si>
    <t>联系人</t>
  </si>
  <si>
    <t>刘晓春</t>
  </si>
  <si>
    <t>联系电话</t>
  </si>
  <si>
    <t>部门基本信息</t>
  </si>
  <si>
    <t>部门所属领域</t>
  </si>
  <si>
    <t>建设</t>
  </si>
  <si>
    <t>直属单位包括</t>
  </si>
  <si>
    <t>内设职能部门</t>
  </si>
  <si>
    <t>编制控制数</t>
  </si>
  <si>
    <t>在职人员总数</t>
  </si>
  <si>
    <t>其中：行政编织人数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</si>
  <si>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</si>
  <si>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</si>
  <si>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</si>
  <si>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</si>
  <si>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</si>
  <si>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</si>
  <si>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</si>
  <si>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</si>
  <si>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</si>
  <si>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</si>
  <si>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年度绩效目标</t>
  </si>
  <si>
    <t>1.住房公积金缴存单位新增数100个
2.住房公积金增值收益6000万元
3.住房公积金缴存职工数130000人
4.智慧公积金业务系统提升改造1项</t>
  </si>
  <si>
    <t>一级指标</t>
  </si>
  <si>
    <t>二级指标</t>
  </si>
  <si>
    <t>三级指标</t>
  </si>
  <si>
    <t>年度指标值</t>
  </si>
  <si>
    <t>产出指标</t>
  </si>
  <si>
    <t>数量指标</t>
  </si>
  <si>
    <t>住房公积金缴存单位新增数</t>
  </si>
  <si>
    <t>100个</t>
  </si>
  <si>
    <t>住房公积金增值收益</t>
  </si>
  <si>
    <t>6000万元</t>
  </si>
  <si>
    <t>住房公积金缴存职工数</t>
  </si>
  <si>
    <t>130000人</t>
  </si>
  <si>
    <t>智慧公积金业务系统提升改造</t>
  </si>
  <si>
    <t>1项</t>
  </si>
  <si>
    <t>质量指标</t>
  </si>
  <si>
    <t>住房公积金个人贷款逾期率</t>
  </si>
  <si>
    <t>低于0.5‰</t>
  </si>
  <si>
    <t>参缴职工覆盖率</t>
  </si>
  <si>
    <t>智慧公积金业务系统验收合格率</t>
  </si>
  <si>
    <t>时效指标</t>
  </si>
  <si>
    <t>公积金缴存宣传工作及时性</t>
  </si>
  <si>
    <t>智慧公积金业务系统建设及时性</t>
  </si>
  <si>
    <t>效益指标</t>
  </si>
  <si>
    <t>社会效益指标</t>
  </si>
  <si>
    <t>公积金归集数</t>
  </si>
  <si>
    <t>21.5亿元</t>
  </si>
  <si>
    <t>公积金提取数</t>
  </si>
  <si>
    <t>14亿元</t>
  </si>
  <si>
    <t>主要信息化设备使用率</t>
  </si>
  <si>
    <t>100%%</t>
  </si>
  <si>
    <t>群众投诉办结率</t>
  </si>
  <si>
    <t>可持续影响指标</t>
  </si>
  <si>
    <t>信息化建设</t>
  </si>
  <si>
    <t>建立</t>
  </si>
  <si>
    <t>满意度指标</t>
  </si>
  <si>
    <t>居民满意度</t>
  </si>
  <si>
    <t>部门公开表10</t>
  </si>
  <si>
    <t>景德镇市住房公积金管理中心一级项目绩效目标表</t>
  </si>
  <si>
    <t>项目名称</t>
  </si>
  <si>
    <t>智慧公积金业务系统提升改造专项</t>
  </si>
  <si>
    <t>主管部门及代码</t>
  </si>
  <si>
    <t>景德镇市住房公积金管理中心804001</t>
  </si>
  <si>
    <t>实施单位</t>
  </si>
  <si>
    <t>项目资金(万元)</t>
  </si>
  <si>
    <t xml:space="preserve">年度资金总额      </t>
  </si>
  <si>
    <t xml:space="preserve">                                       其中:财政拨款</t>
  </si>
  <si>
    <t xml:space="preserve">                                            其他资金</t>
  </si>
  <si>
    <t>1.主机租赁数量12台
2.服务器购买数量4台
3.数据管控平台升级改造1个
4.住房公积金服务APP建设2个
5.住房公积金接口改造升级3数</t>
  </si>
  <si>
    <t>主机租赁数量</t>
  </si>
  <si>
    <t>12台</t>
  </si>
  <si>
    <t>服务器购买数量</t>
  </si>
  <si>
    <t>4台</t>
  </si>
  <si>
    <t>数据管控平台升级改造个数</t>
  </si>
  <si>
    <t>1个</t>
  </si>
  <si>
    <t>住房公积金服务APP 建设数量</t>
  </si>
  <si>
    <t>2个</t>
  </si>
  <si>
    <t>住房公积金接口改造升级个数</t>
  </si>
  <si>
    <t>3个</t>
  </si>
  <si>
    <t>租赁费用支付准确率</t>
  </si>
  <si>
    <t>服务器验收合格率</t>
  </si>
  <si>
    <t>数据管控平台正常使用率</t>
  </si>
  <si>
    <t>APP 系统验收合格率</t>
  </si>
  <si>
    <t>各接口改造升级验收合格率</t>
  </si>
  <si>
    <t>主机租赁及时性</t>
  </si>
  <si>
    <t>服务器购买及时性</t>
  </si>
  <si>
    <t xml:space="preserve">数据管控平台升级改造及时性  </t>
  </si>
  <si>
    <t>住房公积金服务APP 建设及时性</t>
  </si>
  <si>
    <t>住房公积金接口改造升级及时性</t>
  </si>
  <si>
    <t>住房公积金APP使用人数</t>
  </si>
  <si>
    <t>32000人</t>
  </si>
  <si>
    <t>住房公积金平台及APP覆盖行政区域率</t>
  </si>
  <si>
    <t>住房公积金信息安全保障机制建设程度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</si>
</sst>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 vertical="center"/>
      <protection/>
    </xf>
  </cellStyleXfs>
  <cellXfs count="132">
    <xf numFmtId="0" fontId="0" fillId="0" borderId="0" xfId="0" applyAlignment="1">
      <alignment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justify" vertical="top" wrapText="1"/>
      <protection/>
    </xf>
    <xf numFmtId="0" fontId="5" fillId="0" borderId="0" xfId="63" applyFont="1" applyBorder="1" applyAlignment="1">
      <alignment horizontal="justify" vertical="top" wrapText="1"/>
      <protection/>
    </xf>
    <xf numFmtId="0" fontId="5" fillId="0" borderId="9" xfId="63" applyFont="1" applyBorder="1" applyAlignment="1">
      <alignment horizontal="justify" vertical="top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6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7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9" fontId="7" fillId="0" borderId="11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0" xfId="63" applyFont="1">
      <alignment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24" xfId="63" applyFont="1" applyFill="1" applyBorder="1" applyAlignment="1">
      <alignment horizontal="center"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" fillId="0" borderId="26" xfId="63" applyFont="1" applyFill="1" applyBorder="1" applyAlignment="1">
      <alignment horizontal="center"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29" xfId="63" applyFont="1" applyFill="1" applyBorder="1" applyAlignment="1">
      <alignment horizontal="center" vertical="center" wrapText="1"/>
      <protection/>
    </xf>
    <xf numFmtId="0" fontId="2" fillId="0" borderId="0" xfId="63" applyBorder="1">
      <alignment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49" fontId="3" fillId="0" borderId="31" xfId="0" applyNumberFormat="1" applyFont="1" applyFill="1" applyBorder="1" applyAlignment="1" applyProtection="1">
      <alignment horizontal="left" vertical="center" wrapText="1"/>
      <protection/>
    </xf>
    <xf numFmtId="4" fontId="3" fillId="0" borderId="30" xfId="0" applyNumberFormat="1" applyFont="1" applyFill="1" applyBorder="1" applyAlignment="1" applyProtection="1">
      <alignment horizontal="right" vertical="center" wrapText="1"/>
      <protection/>
    </xf>
    <xf numFmtId="4" fontId="3" fillId="0" borderId="31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7" fontId="3" fillId="0" borderId="10" xfId="0" applyNumberFormat="1" applyFont="1" applyFill="1" applyBorder="1" applyAlignment="1" applyProtection="1">
      <alignment horizontal="center" vertical="center" wrapText="1"/>
      <protection/>
    </xf>
    <xf numFmtId="37" fontId="3" fillId="0" borderId="36" xfId="0" applyNumberFormat="1" applyFont="1" applyFill="1" applyBorder="1" applyAlignment="1" applyProtection="1">
      <alignment horizontal="center" vertical="center" wrapText="1"/>
      <protection/>
    </xf>
    <xf numFmtId="37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3" fillId="0" borderId="3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3" fillId="0" borderId="37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4" fontId="3" fillId="0" borderId="38" xfId="0" applyNumberFormat="1" applyFont="1" applyFill="1" applyBorder="1" applyAlignment="1" applyProtection="1">
      <alignment horizontal="center" vertical="center"/>
      <protection/>
    </xf>
    <xf numFmtId="4" fontId="3" fillId="0" borderId="30" xfId="0" applyNumberFormat="1" applyFont="1" applyFill="1" applyBorder="1" applyAlignment="1" applyProtection="1">
      <alignment horizontal="left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3" fillId="0" borderId="30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/>
      <protection/>
    </xf>
    <xf numFmtId="180" fontId="3" fillId="0" borderId="30" xfId="0" applyNumberFormat="1" applyFont="1" applyFill="1" applyBorder="1" applyAlignment="1" applyProtection="1">
      <alignment horizontal="right" vertical="center" wrapText="1"/>
      <protection/>
    </xf>
    <xf numFmtId="4" fontId="3" fillId="0" borderId="30" xfId="0" applyNumberFormat="1" applyFont="1" applyFill="1" applyBorder="1" applyAlignment="1" applyProtection="1">
      <alignment horizontal="right" vertical="center"/>
      <protection/>
    </xf>
    <xf numFmtId="180" fontId="3" fillId="0" borderId="37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/>
      <protection/>
    </xf>
    <xf numFmtId="4" fontId="3" fillId="0" borderId="37" xfId="0" applyNumberFormat="1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/>
      <protection/>
    </xf>
    <xf numFmtId="0" fontId="8" fillId="0" borderId="30" xfId="0" applyFont="1" applyFill="1" applyBorder="1" applyAlignment="1" applyProtection="1">
      <alignment/>
      <protection/>
    </xf>
    <xf numFmtId="4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181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3" fillId="0" borderId="30" xfId="0" applyNumberFormat="1" applyFont="1" applyBorder="1" applyAlignment="1" applyProtection="1">
      <alignment horizontal="center" vertical="center"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 vertical="center"/>
      <protection/>
    </xf>
    <xf numFmtId="181" fontId="3" fillId="0" borderId="30" xfId="0" applyNumberFormat="1" applyFont="1" applyFill="1" applyBorder="1" applyAlignment="1" applyProtection="1">
      <alignment horizontal="left" vertical="center"/>
      <protection/>
    </xf>
    <xf numFmtId="181" fontId="3" fillId="0" borderId="30" xfId="0" applyNumberFormat="1" applyFont="1" applyFill="1" applyBorder="1" applyAlignment="1" applyProtection="1">
      <alignment horizontal="right" vertical="center" wrapText="1"/>
      <protection/>
    </xf>
    <xf numFmtId="181" fontId="3" fillId="0" borderId="3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39044;&#31639;&#20844;&#24320;\&#27665;&#24314;2023&#24180;&#24066;&#21439;&#37096;&#38376;&#39044;&#31639;&#20844;&#24320;&#34920;(&#21333;&#20301;)_2023-01-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3&#24180;&#39044;&#31639;&#20844;&#24320;\&#12304;36&#12305;2023&#24180;&#24066;&#21439;&#37096;&#38376;&#39044;&#31639;&#20844;&#24320;&#34920;(&#21333;&#20301;)_2023-01-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494;&#20449;&#19979;&#36733;&#25991;&#20214;&#20445;&#23384;&#25991;&#20214;&#22841;\WeChat%20Files\a359027455\FileStorage\File\2023-01\&#12304;36&#12305;2023&#24180;&#24066;&#21439;&#37096;&#38376;&#39044;&#31639;&#20844;&#24320;&#34920;(&#21333;&#20301;)_2023-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1918</v>
          </cell>
        </row>
        <row r="8">
          <cell r="A8" t="str">
            <v>社会保障和就业支出</v>
          </cell>
          <cell r="B8">
            <v>77</v>
          </cell>
        </row>
        <row r="9">
          <cell r="A9" t="str">
            <v>卫生健康支出</v>
          </cell>
          <cell r="B9">
            <v>15</v>
          </cell>
        </row>
        <row r="10">
          <cell r="A10" t="str">
            <v>城乡社区支出</v>
          </cell>
          <cell r="B10">
            <v>1715</v>
          </cell>
        </row>
        <row r="11">
          <cell r="A11" t="str">
            <v>住房保障支出</v>
          </cell>
          <cell r="B11">
            <v>111</v>
          </cell>
        </row>
      </sheetData>
      <sheetData sheetId="10">
        <row r="6">
          <cell r="B6">
            <v>1918</v>
          </cell>
          <cell r="C6">
            <v>1918</v>
          </cell>
        </row>
        <row r="7">
          <cell r="A7" t="str">
            <v>社会保障和就业支出</v>
          </cell>
          <cell r="B7">
            <v>77</v>
          </cell>
          <cell r="C7">
            <v>77</v>
          </cell>
        </row>
        <row r="8">
          <cell r="A8" t="str">
            <v>卫生健康支出</v>
          </cell>
          <cell r="B8">
            <v>15</v>
          </cell>
          <cell r="C8">
            <v>15</v>
          </cell>
        </row>
        <row r="9">
          <cell r="A9" t="str">
            <v>城乡社区支出</v>
          </cell>
          <cell r="B9">
            <v>1715</v>
          </cell>
          <cell r="C9">
            <v>1715</v>
          </cell>
        </row>
        <row r="10">
          <cell r="A10" t="str">
            <v>住房保障支出</v>
          </cell>
          <cell r="B10">
            <v>111</v>
          </cell>
          <cell r="C10">
            <v>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5"/>
  <sheetViews>
    <sheetView showGridLines="0" workbookViewId="0" topLeftCell="A10">
      <selection activeCell="A3" sqref="A3"/>
    </sheetView>
  </sheetViews>
  <sheetFormatPr defaultColWidth="9.140625" defaultRowHeight="19.5" customHeight="1"/>
  <cols>
    <col min="1" max="1" width="44.421875" style="121" customWidth="1"/>
    <col min="2" max="2" width="24.28125" style="121" customWidth="1"/>
    <col min="3" max="3" width="54.28125" style="121" customWidth="1"/>
    <col min="4" max="4" width="25.00390625" style="121" customWidth="1"/>
    <col min="5" max="109" width="9.140625" style="108" customWidth="1"/>
    <col min="110" max="254" width="9.140625" style="121" customWidth="1"/>
    <col min="255" max="16384" width="9.140625" style="108" customWidth="1"/>
  </cols>
  <sheetData>
    <row r="1" ht="19.5" customHeight="1">
      <c r="A1" s="121" t="s">
        <v>0</v>
      </c>
    </row>
    <row r="2" spans="1:254" ht="29.25" customHeight="1">
      <c r="A2" s="122" t="s">
        <v>1</v>
      </c>
      <c r="B2" s="122"/>
      <c r="C2" s="122"/>
      <c r="D2" s="122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</row>
    <row r="3" spans="1:254" s="50" customFormat="1" ht="17.25" customHeight="1">
      <c r="A3" s="123" t="s">
        <v>2</v>
      </c>
      <c r="B3" s="124"/>
      <c r="C3" s="124"/>
      <c r="D3" s="125" t="s">
        <v>3</v>
      </c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</row>
    <row r="4" spans="1:254" ht="17.25" customHeight="1">
      <c r="A4" s="126" t="s">
        <v>4</v>
      </c>
      <c r="B4" s="126"/>
      <c r="C4" s="126" t="s">
        <v>5</v>
      </c>
      <c r="D4" s="126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</row>
    <row r="5" spans="1:254" ht="17.25" customHeight="1">
      <c r="A5" s="126" t="s">
        <v>6</v>
      </c>
      <c r="B5" s="126" t="s">
        <v>7</v>
      </c>
      <c r="C5" s="126" t="s">
        <v>8</v>
      </c>
      <c r="D5" s="126" t="s">
        <v>7</v>
      </c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</row>
    <row r="6" spans="1:254" ht="17.25" customHeight="1">
      <c r="A6" s="127" t="s">
        <v>9</v>
      </c>
      <c r="B6" s="91">
        <f>IF(ISBLANK(SUM(B7,B8,B9))," ",SUM(B7,B8,B9))</f>
        <v>1918</v>
      </c>
      <c r="C6" s="128" t="str">
        <f>IF(ISBLANK('[3]支出总表（引用）'!A8)," ",'[3]支出总表（引用）'!A8)</f>
        <v>社会保障和就业支出</v>
      </c>
      <c r="D6" s="78">
        <f>IF(ISBLANK('[3]支出总表（引用）'!B8)," ",'[3]支出总表（引用）'!B8)</f>
        <v>77</v>
      </c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</row>
    <row r="7" spans="1:254" ht="17.25" customHeight="1">
      <c r="A7" s="129" t="s">
        <v>10</v>
      </c>
      <c r="B7" s="91">
        <v>1918</v>
      </c>
      <c r="C7" s="128" t="str">
        <f>IF(ISBLANK('[3]支出总表（引用）'!A9)," ",'[3]支出总表（引用）'!A9)</f>
        <v>卫生健康支出</v>
      </c>
      <c r="D7" s="78">
        <f>IF(ISBLANK('[3]支出总表（引用）'!B9)," ",'[3]支出总表（引用）'!B9)</f>
        <v>15</v>
      </c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</row>
    <row r="8" spans="1:254" ht="17.25" customHeight="1">
      <c r="A8" s="129" t="s">
        <v>11</v>
      </c>
      <c r="B8" s="64"/>
      <c r="C8" s="128" t="str">
        <f>IF(ISBLANK('[3]支出总表（引用）'!A10)," ",'[3]支出总表（引用）'!A10)</f>
        <v>城乡社区支出</v>
      </c>
      <c r="D8" s="78">
        <f>IF(ISBLANK('[3]支出总表（引用）'!B10)," ",'[3]支出总表（引用）'!B10)</f>
        <v>1715</v>
      </c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</row>
    <row r="9" spans="1:254" ht="17.25" customHeight="1">
      <c r="A9" s="129" t="s">
        <v>12</v>
      </c>
      <c r="B9" s="64"/>
      <c r="C9" s="128" t="str">
        <f>IF(ISBLANK('[3]支出总表（引用）'!A11)," ",'[3]支出总表（引用）'!A11)</f>
        <v>住房保障支出</v>
      </c>
      <c r="D9" s="78">
        <f>IF(ISBLANK('[3]支出总表（引用）'!B11)," ",'[3]支出总表（引用）'!B11)</f>
        <v>111</v>
      </c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</row>
    <row r="10" spans="1:254" ht="17.25" customHeight="1">
      <c r="A10" s="127" t="s">
        <v>13</v>
      </c>
      <c r="B10" s="91"/>
      <c r="C10" s="128" t="str">
        <f>IF(ISBLANK('[3]支出总表（引用）'!A12)," ",'[3]支出总表（引用）'!A12)</f>
        <v> </v>
      </c>
      <c r="D10" s="78" t="str">
        <f>IF(ISBLANK('[3]支出总表（引用）'!B12)," ",'[3]支出总表（引用）'!B12)</f>
        <v> </v>
      </c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</row>
    <row r="11" spans="1:254" ht="17.25" customHeight="1">
      <c r="A11" s="129" t="s">
        <v>14</v>
      </c>
      <c r="B11" s="91"/>
      <c r="C11" s="128" t="str">
        <f>IF(ISBLANK('[3]支出总表（引用）'!A13)," ",'[3]支出总表（引用）'!A13)</f>
        <v> </v>
      </c>
      <c r="D11" s="78" t="str">
        <f>IF(ISBLANK('[3]支出总表（引用）'!B13)," ",'[3]支出总表（引用）'!B13)</f>
        <v> </v>
      </c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</row>
    <row r="12" spans="1:254" ht="17.25" customHeight="1">
      <c r="A12" s="129" t="s">
        <v>15</v>
      </c>
      <c r="B12" s="91"/>
      <c r="C12" s="128" t="str">
        <f>IF(ISBLANK('[3]支出总表（引用）'!A14)," ",'[3]支出总表（引用）'!A14)</f>
        <v> </v>
      </c>
      <c r="D12" s="78" t="str">
        <f>IF(ISBLANK('[3]支出总表（引用）'!B14)," ",'[3]支出总表（引用）'!B14)</f>
        <v> </v>
      </c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</row>
    <row r="13" spans="1:254" ht="17.25" customHeight="1">
      <c r="A13" s="129" t="s">
        <v>16</v>
      </c>
      <c r="B13" s="91"/>
      <c r="C13" s="128" t="str">
        <f>IF(ISBLANK('[3]支出总表（引用）'!A15)," ",'[3]支出总表（引用）'!A15)</f>
        <v> </v>
      </c>
      <c r="D13" s="78" t="str">
        <f>IF(ISBLANK('[3]支出总表（引用）'!B15)," ",'[3]支出总表（引用）'!B15)</f>
        <v> </v>
      </c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</row>
    <row r="14" spans="1:254" ht="17.25" customHeight="1">
      <c r="A14" s="129" t="s">
        <v>17</v>
      </c>
      <c r="B14" s="64"/>
      <c r="C14" s="128" t="str">
        <f>IF(ISBLANK('[3]支出总表（引用）'!A16)," ",'[3]支出总表（引用）'!A16)</f>
        <v> </v>
      </c>
      <c r="D14" s="78" t="str">
        <f>IF(ISBLANK('[3]支出总表（引用）'!B16)," ",'[3]支出总表（引用）'!B16)</f>
        <v> </v>
      </c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</row>
    <row r="15" spans="1:254" ht="17.25" customHeight="1">
      <c r="A15" s="129" t="s">
        <v>18</v>
      </c>
      <c r="B15" s="64"/>
      <c r="C15" s="128" t="str">
        <f>IF(ISBLANK('[3]支出总表（引用）'!A17)," ",'[3]支出总表（引用）'!A17)</f>
        <v> </v>
      </c>
      <c r="D15" s="78" t="str">
        <f>IF(ISBLANK('[3]支出总表（引用）'!B17)," ",'[3]支出总表（引用）'!B17)</f>
        <v> </v>
      </c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</row>
    <row r="16" spans="1:254" ht="17.25" customHeight="1">
      <c r="A16" s="127"/>
      <c r="B16" s="130"/>
      <c r="C16" s="128" t="str">
        <f>IF(ISBLANK('[3]支出总表（引用）'!A18)," ",'[3]支出总表（引用）'!A18)</f>
        <v> </v>
      </c>
      <c r="D16" s="78" t="str">
        <f>IF(ISBLANK('[3]支出总表（引用）'!B18)," ",'[3]支出总表（引用）'!B18)</f>
        <v> </v>
      </c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</row>
    <row r="17" spans="1:254" ht="14.25">
      <c r="A17" s="127"/>
      <c r="B17" s="130"/>
      <c r="C17" s="128" t="str">
        <f>IF(ISBLANK('[3]支出总表（引用）'!A19)," ",'[3]支出总表（引用）'!A19)</f>
        <v> </v>
      </c>
      <c r="D17" s="78" t="str">
        <f>IF(ISBLANK('[3]支出总表（引用）'!B19)," ",'[3]支出总表（引用）'!B19)</f>
        <v> </v>
      </c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</row>
    <row r="18" spans="1:4" ht="19.5" customHeight="1">
      <c r="A18" s="127"/>
      <c r="B18" s="130"/>
      <c r="C18" s="128" t="str">
        <f>IF(ISBLANK('[3]支出总表（引用）'!A48)," ",'[3]支出总表（引用）'!A48)</f>
        <v> </v>
      </c>
      <c r="D18" s="78" t="str">
        <f>IF(ISBLANK('[3]支出总表（引用）'!B48)," ",'[3]支出总表（引用）'!B48)</f>
        <v> </v>
      </c>
    </row>
    <row r="19" spans="1:4" ht="19.5" customHeight="1">
      <c r="A19" s="127"/>
      <c r="B19" s="130"/>
      <c r="C19" s="128" t="str">
        <f>IF(ISBLANK('[3]支出总表（引用）'!A49)," ",'[3]支出总表（引用）'!A49)</f>
        <v> </v>
      </c>
      <c r="D19" s="78" t="str">
        <f>IF(ISBLANK('[3]支出总表（引用）'!B49)," ",'[3]支出总表（引用）'!B49)</f>
        <v> </v>
      </c>
    </row>
    <row r="20" spans="1:4" ht="19.5" customHeight="1">
      <c r="A20" s="129"/>
      <c r="B20" s="130"/>
      <c r="C20" s="128"/>
      <c r="D20" s="78"/>
    </row>
    <row r="21" spans="1:4" ht="19.5" customHeight="1">
      <c r="A21" s="131" t="s">
        <v>19</v>
      </c>
      <c r="B21" s="64">
        <v>1918</v>
      </c>
      <c r="C21" s="131" t="s">
        <v>20</v>
      </c>
      <c r="D21" s="64">
        <f>IF(ISBLANK('[3]支出总表（引用）'!B7)," ",'[3]支出总表（引用）'!B7)</f>
        <v>1918</v>
      </c>
    </row>
    <row r="22" spans="1:4" ht="19.5" customHeight="1">
      <c r="A22" s="129" t="s">
        <v>21</v>
      </c>
      <c r="B22" s="64"/>
      <c r="C22" s="129" t="s">
        <v>22</v>
      </c>
      <c r="D22" s="64" t="str">
        <f>IF(ISBLANK('[3]支出总表（引用）'!C7)," ",'[3]支出总表（引用）'!C7)</f>
        <v> </v>
      </c>
    </row>
    <row r="23" spans="1:4" ht="19.5" customHeight="1">
      <c r="A23" s="129" t="s">
        <v>23</v>
      </c>
      <c r="B23" s="64"/>
      <c r="C23" s="96"/>
      <c r="D23" s="96"/>
    </row>
    <row r="24" spans="1:4" ht="19.5" customHeight="1">
      <c r="A24" s="127"/>
      <c r="B24" s="64"/>
      <c r="C24" s="127"/>
      <c r="D24" s="64"/>
    </row>
    <row r="25" spans="1:4" ht="19.5" customHeight="1">
      <c r="A25" s="131" t="s">
        <v>24</v>
      </c>
      <c r="B25" s="64">
        <v>1918</v>
      </c>
      <c r="C25" s="131" t="s">
        <v>25</v>
      </c>
      <c r="D25" s="64">
        <f>B25</f>
        <v>1918</v>
      </c>
    </row>
  </sheetData>
  <sheetProtection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C4" sqref="C4:H4"/>
    </sheetView>
  </sheetViews>
  <sheetFormatPr defaultColWidth="10.28125" defaultRowHeight="12.75"/>
  <cols>
    <col min="1" max="3" width="10.28125" style="1" customWidth="1"/>
    <col min="4" max="4" width="14.421875" style="1" customWidth="1"/>
    <col min="5" max="16384" width="10.28125" style="1" customWidth="1"/>
  </cols>
  <sheetData>
    <row r="1" ht="15.75" customHeight="1">
      <c r="A1" s="2" t="s">
        <v>228</v>
      </c>
    </row>
    <row r="2" spans="1:8" ht="32.25" customHeight="1">
      <c r="A2" s="3" t="s">
        <v>229</v>
      </c>
      <c r="B2" s="3"/>
      <c r="C2" s="3"/>
      <c r="D2" s="3"/>
      <c r="E2" s="3"/>
      <c r="F2" s="3"/>
      <c r="G2" s="3"/>
      <c r="H2" s="3"/>
    </row>
    <row r="3" spans="1:8" ht="13.5" customHeight="1">
      <c r="A3" s="4"/>
      <c r="B3" s="5"/>
      <c r="C3" s="6"/>
      <c r="D3" s="6"/>
      <c r="E3" s="5"/>
      <c r="F3" s="5"/>
      <c r="G3" s="5"/>
      <c r="H3" s="5"/>
    </row>
    <row r="4" spans="1:8" ht="36" customHeight="1">
      <c r="A4" s="7" t="s">
        <v>230</v>
      </c>
      <c r="B4" s="7"/>
      <c r="C4" s="8" t="s">
        <v>231</v>
      </c>
      <c r="D4" s="9"/>
      <c r="E4" s="9"/>
      <c r="F4" s="9"/>
      <c r="G4" s="9"/>
      <c r="H4" s="10"/>
    </row>
    <row r="5" spans="1:8" ht="36" customHeight="1">
      <c r="A5" s="7" t="s">
        <v>232</v>
      </c>
      <c r="B5" s="7"/>
      <c r="C5" s="7" t="s">
        <v>233</v>
      </c>
      <c r="D5" s="7"/>
      <c r="E5" s="7"/>
      <c r="F5" s="11" t="s">
        <v>234</v>
      </c>
      <c r="G5" s="7"/>
      <c r="H5" s="7"/>
    </row>
    <row r="6" spans="1:8" ht="28.5" customHeight="1">
      <c r="A6" s="7" t="s">
        <v>235</v>
      </c>
      <c r="B6" s="7"/>
      <c r="C6" s="7" t="s">
        <v>236</v>
      </c>
      <c r="D6" s="7"/>
      <c r="E6" s="7">
        <v>859</v>
      </c>
      <c r="F6" s="7"/>
      <c r="G6" s="7"/>
      <c r="H6" s="7"/>
    </row>
    <row r="7" spans="1:8" ht="28.5" customHeight="1">
      <c r="A7" s="7"/>
      <c r="B7" s="7"/>
      <c r="C7" s="7" t="s">
        <v>237</v>
      </c>
      <c r="D7" s="7"/>
      <c r="E7" s="7">
        <v>859</v>
      </c>
      <c r="F7" s="7"/>
      <c r="G7" s="7"/>
      <c r="H7" s="7"/>
    </row>
    <row r="8" spans="1:8" ht="28.5" customHeight="1">
      <c r="A8" s="7"/>
      <c r="B8" s="7"/>
      <c r="C8" s="7" t="s">
        <v>238</v>
      </c>
      <c r="D8" s="7"/>
      <c r="E8" s="7"/>
      <c r="F8" s="7"/>
      <c r="G8" s="7"/>
      <c r="H8" s="7"/>
    </row>
    <row r="9" spans="1:8" ht="36" customHeight="1">
      <c r="A9" s="7" t="s">
        <v>190</v>
      </c>
      <c r="B9" s="7"/>
      <c r="C9" s="7"/>
      <c r="D9" s="7"/>
      <c r="E9" s="7"/>
      <c r="F9" s="7"/>
      <c r="G9" s="7"/>
      <c r="H9" s="7"/>
    </row>
    <row r="10" spans="1:8" ht="66" customHeight="1">
      <c r="A10" s="7" t="s">
        <v>239</v>
      </c>
      <c r="B10" s="7"/>
      <c r="C10" s="7"/>
      <c r="D10" s="7"/>
      <c r="E10" s="7"/>
      <c r="F10" s="7"/>
      <c r="G10" s="7"/>
      <c r="H10" s="7"/>
    </row>
    <row r="11" spans="1:8" ht="39.75" customHeight="1">
      <c r="A11" s="7" t="s">
        <v>192</v>
      </c>
      <c r="B11" s="7"/>
      <c r="C11" s="7"/>
      <c r="D11" s="7" t="s">
        <v>193</v>
      </c>
      <c r="E11" s="7" t="s">
        <v>194</v>
      </c>
      <c r="F11" s="7"/>
      <c r="G11" s="7" t="s">
        <v>195</v>
      </c>
      <c r="H11" s="7"/>
    </row>
    <row r="12" spans="1:8" ht="24.75" customHeight="1">
      <c r="A12" s="12" t="s">
        <v>196</v>
      </c>
      <c r="B12" s="13"/>
      <c r="C12" s="14"/>
      <c r="D12" s="15" t="s">
        <v>197</v>
      </c>
      <c r="E12" s="16" t="s">
        <v>240</v>
      </c>
      <c r="F12" s="16"/>
      <c r="G12" s="17" t="s">
        <v>241</v>
      </c>
      <c r="H12" s="17"/>
    </row>
    <row r="13" spans="1:8" ht="24.75" customHeight="1">
      <c r="A13" s="18"/>
      <c r="B13" s="19"/>
      <c r="C13" s="20"/>
      <c r="D13" s="15"/>
      <c r="E13" s="16" t="s">
        <v>242</v>
      </c>
      <c r="F13" s="16"/>
      <c r="G13" s="17" t="s">
        <v>243</v>
      </c>
      <c r="H13" s="17"/>
    </row>
    <row r="14" spans="1:8" ht="24.75" customHeight="1">
      <c r="A14" s="18"/>
      <c r="B14" s="19"/>
      <c r="C14" s="20"/>
      <c r="D14" s="15"/>
      <c r="E14" s="15" t="s">
        <v>244</v>
      </c>
      <c r="F14" s="15"/>
      <c r="G14" s="17" t="s">
        <v>245</v>
      </c>
      <c r="H14" s="17"/>
    </row>
    <row r="15" spans="1:8" ht="24.75" customHeight="1">
      <c r="A15" s="18"/>
      <c r="B15" s="19"/>
      <c r="C15" s="20"/>
      <c r="D15" s="15"/>
      <c r="E15" s="16" t="s">
        <v>246</v>
      </c>
      <c r="F15" s="16"/>
      <c r="G15" s="17" t="s">
        <v>247</v>
      </c>
      <c r="H15" s="17"/>
    </row>
    <row r="16" spans="1:8" ht="24.75" customHeight="1">
      <c r="A16" s="18"/>
      <c r="B16" s="19"/>
      <c r="C16" s="20"/>
      <c r="D16" s="15"/>
      <c r="E16" s="15" t="s">
        <v>248</v>
      </c>
      <c r="F16" s="15"/>
      <c r="G16" s="21" t="s">
        <v>249</v>
      </c>
      <c r="H16" s="22"/>
    </row>
    <row r="17" spans="1:8" ht="24.75" customHeight="1">
      <c r="A17" s="18"/>
      <c r="B17" s="19"/>
      <c r="C17" s="20"/>
      <c r="D17" s="16" t="s">
        <v>206</v>
      </c>
      <c r="E17" s="16" t="s">
        <v>250</v>
      </c>
      <c r="F17" s="16"/>
      <c r="G17" s="23">
        <v>1</v>
      </c>
      <c r="H17" s="17"/>
    </row>
    <row r="18" spans="1:8" ht="24.75" customHeight="1">
      <c r="A18" s="18"/>
      <c r="B18" s="19"/>
      <c r="C18" s="20"/>
      <c r="D18" s="16"/>
      <c r="E18" s="16" t="s">
        <v>251</v>
      </c>
      <c r="F18" s="16"/>
      <c r="G18" s="23">
        <v>1</v>
      </c>
      <c r="H18" s="17"/>
    </row>
    <row r="19" spans="1:8" ht="24.75" customHeight="1">
      <c r="A19" s="18"/>
      <c r="B19" s="19"/>
      <c r="C19" s="20"/>
      <c r="D19" s="16"/>
      <c r="E19" s="16" t="s">
        <v>252</v>
      </c>
      <c r="F19" s="16"/>
      <c r="G19" s="23">
        <v>1</v>
      </c>
      <c r="H19" s="17"/>
    </row>
    <row r="20" spans="1:8" ht="24.75" customHeight="1">
      <c r="A20" s="18"/>
      <c r="B20" s="19"/>
      <c r="C20" s="20"/>
      <c r="D20" s="16"/>
      <c r="E20" s="16" t="s">
        <v>253</v>
      </c>
      <c r="F20" s="16"/>
      <c r="G20" s="23">
        <v>1</v>
      </c>
      <c r="H20" s="17"/>
    </row>
    <row r="21" spans="1:8" ht="24.75" customHeight="1">
      <c r="A21" s="18"/>
      <c r="B21" s="19"/>
      <c r="C21" s="20"/>
      <c r="D21" s="16"/>
      <c r="E21" s="16" t="s">
        <v>254</v>
      </c>
      <c r="F21" s="16"/>
      <c r="G21" s="23">
        <v>1</v>
      </c>
      <c r="H21" s="17"/>
    </row>
    <row r="22" spans="1:8" ht="24.75" customHeight="1">
      <c r="A22" s="18"/>
      <c r="B22" s="19"/>
      <c r="C22" s="20"/>
      <c r="D22" s="16" t="s">
        <v>211</v>
      </c>
      <c r="E22" s="16" t="s">
        <v>255</v>
      </c>
      <c r="F22" s="16"/>
      <c r="G22" s="23">
        <v>1</v>
      </c>
      <c r="H22" s="17"/>
    </row>
    <row r="23" spans="1:8" ht="24.75" customHeight="1">
      <c r="A23" s="18"/>
      <c r="B23" s="19"/>
      <c r="C23" s="20"/>
      <c r="D23" s="16"/>
      <c r="E23" s="16" t="s">
        <v>256</v>
      </c>
      <c r="F23" s="16"/>
      <c r="G23" s="24">
        <v>1</v>
      </c>
      <c r="H23" s="16"/>
    </row>
    <row r="24" spans="1:8" ht="24.75" customHeight="1">
      <c r="A24" s="18"/>
      <c r="B24" s="19"/>
      <c r="C24" s="20"/>
      <c r="D24" s="16"/>
      <c r="E24" s="16" t="s">
        <v>257</v>
      </c>
      <c r="F24" s="16"/>
      <c r="G24" s="24">
        <v>1</v>
      </c>
      <c r="H24" s="16"/>
    </row>
    <row r="25" spans="1:8" ht="30" customHeight="1">
      <c r="A25" s="18"/>
      <c r="B25" s="19"/>
      <c r="C25" s="20"/>
      <c r="D25" s="16"/>
      <c r="E25" s="16" t="s">
        <v>258</v>
      </c>
      <c r="F25" s="16"/>
      <c r="G25" s="24">
        <v>1</v>
      </c>
      <c r="H25" s="16"/>
    </row>
    <row r="26" spans="1:8" ht="30" customHeight="1">
      <c r="A26" s="18"/>
      <c r="B26" s="19"/>
      <c r="C26" s="20"/>
      <c r="D26" s="16"/>
      <c r="E26" s="16" t="s">
        <v>259</v>
      </c>
      <c r="F26" s="16"/>
      <c r="G26" s="23">
        <v>1</v>
      </c>
      <c r="H26" s="17"/>
    </row>
    <row r="27" spans="1:8" ht="24.75" customHeight="1">
      <c r="A27" s="16" t="s">
        <v>214</v>
      </c>
      <c r="B27" s="16"/>
      <c r="C27" s="16"/>
      <c r="D27" s="25" t="s">
        <v>215</v>
      </c>
      <c r="E27" s="16" t="s">
        <v>220</v>
      </c>
      <c r="F27" s="16"/>
      <c r="G27" s="23">
        <v>1</v>
      </c>
      <c r="H27" s="17"/>
    </row>
    <row r="28" spans="1:8" ht="24.75" customHeight="1">
      <c r="A28" s="16"/>
      <c r="B28" s="16"/>
      <c r="C28" s="16"/>
      <c r="D28" s="26"/>
      <c r="E28" s="16" t="s">
        <v>260</v>
      </c>
      <c r="F28" s="16"/>
      <c r="G28" s="17" t="s">
        <v>261</v>
      </c>
      <c r="H28" s="17"/>
    </row>
    <row r="29" spans="1:8" ht="24.75" customHeight="1">
      <c r="A29" s="16"/>
      <c r="B29" s="16"/>
      <c r="C29" s="16"/>
      <c r="D29" s="26"/>
      <c r="E29" s="27" t="s">
        <v>262</v>
      </c>
      <c r="F29" s="28"/>
      <c r="G29" s="21">
        <v>1</v>
      </c>
      <c r="H29" s="29"/>
    </row>
    <row r="30" spans="1:8" ht="24.75" customHeight="1">
      <c r="A30" s="16"/>
      <c r="B30" s="16"/>
      <c r="C30" s="16"/>
      <c r="D30" s="12" t="s">
        <v>223</v>
      </c>
      <c r="E30" s="16" t="s">
        <v>263</v>
      </c>
      <c r="F30" s="16"/>
      <c r="G30" s="17" t="s">
        <v>225</v>
      </c>
      <c r="H30" s="17"/>
    </row>
    <row r="31" spans="1:8" ht="24.75" customHeight="1">
      <c r="A31" s="16"/>
      <c r="B31" s="16"/>
      <c r="C31" s="16"/>
      <c r="D31" s="30"/>
      <c r="E31" s="16"/>
      <c r="F31" s="16"/>
      <c r="G31" s="17"/>
      <c r="H31" s="17"/>
    </row>
    <row r="32" spans="1:8" ht="18.75" customHeight="1">
      <c r="A32" s="16" t="s">
        <v>226</v>
      </c>
      <c r="B32" s="16"/>
      <c r="C32" s="16"/>
      <c r="D32" s="31" t="s">
        <v>226</v>
      </c>
      <c r="E32" s="16" t="s">
        <v>227</v>
      </c>
      <c r="F32" s="16"/>
      <c r="G32" s="23">
        <v>0.9</v>
      </c>
      <c r="H32" s="17"/>
    </row>
  </sheetData>
  <sheetProtection/>
  <mergeCells count="70">
    <mergeCell ref="A2:H2"/>
    <mergeCell ref="C3:D3"/>
    <mergeCell ref="E3:G3"/>
    <mergeCell ref="A4:B4"/>
    <mergeCell ref="C4:H4"/>
    <mergeCell ref="A5:B5"/>
    <mergeCell ref="C5:E5"/>
    <mergeCell ref="G5:H5"/>
    <mergeCell ref="C6:D6"/>
    <mergeCell ref="E6:H6"/>
    <mergeCell ref="C7:D7"/>
    <mergeCell ref="E7:H7"/>
    <mergeCell ref="C8:D8"/>
    <mergeCell ref="E8:H8"/>
    <mergeCell ref="A9:H9"/>
    <mergeCell ref="A10:H10"/>
    <mergeCell ref="A11:C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A32:C32"/>
    <mergeCell ref="E32:F32"/>
    <mergeCell ref="G32:H32"/>
    <mergeCell ref="D12:D16"/>
    <mergeCell ref="D17:D21"/>
    <mergeCell ref="D22:D26"/>
    <mergeCell ref="D27:D29"/>
    <mergeCell ref="D30:D31"/>
    <mergeCell ref="A6:B8"/>
    <mergeCell ref="A12:C26"/>
    <mergeCell ref="A27:C31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85" zoomScaleNormal="85" workbookViewId="0" topLeftCell="A7">
      <selection activeCell="C25" sqref="C25"/>
    </sheetView>
  </sheetViews>
  <sheetFormatPr defaultColWidth="9.140625" defaultRowHeight="12.75" customHeight="1"/>
  <cols>
    <col min="1" max="1" width="14.00390625" style="108" customWidth="1"/>
    <col min="2" max="2" width="30.28125" style="108" customWidth="1"/>
    <col min="3" max="3" width="16.00390625" style="108" customWidth="1"/>
    <col min="4" max="4" width="12.421875" style="108" customWidth="1"/>
    <col min="5" max="5" width="15.57421875" style="108" customWidth="1"/>
    <col min="6" max="6" width="13.00390625" style="108" customWidth="1"/>
    <col min="7" max="7" width="13.28125" style="108" customWidth="1"/>
    <col min="8" max="8" width="12.421875" style="108" customWidth="1"/>
    <col min="9" max="9" width="12.00390625" style="108" customWidth="1"/>
    <col min="10" max="10" width="15.28125" style="108" customWidth="1"/>
    <col min="11" max="11" width="14.7109375" style="108" customWidth="1"/>
    <col min="12" max="12" width="11.140625" style="108" customWidth="1"/>
    <col min="13" max="14" width="9.140625" style="108" customWidth="1"/>
    <col min="15" max="15" width="11.7109375" style="108" customWidth="1"/>
    <col min="16" max="16384" width="9.140625" style="108" customWidth="1"/>
  </cols>
  <sheetData>
    <row r="1" ht="21" customHeight="1">
      <c r="A1" s="109" t="s">
        <v>26</v>
      </c>
    </row>
    <row r="2" spans="1:15" ht="29.25" customHeight="1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27.75" customHeight="1">
      <c r="A3" s="68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8" t="s">
        <v>3</v>
      </c>
    </row>
    <row r="4" spans="1:15" ht="17.25" customHeight="1">
      <c r="A4" s="112" t="s">
        <v>29</v>
      </c>
      <c r="B4" s="112" t="s">
        <v>30</v>
      </c>
      <c r="C4" s="113" t="s">
        <v>31</v>
      </c>
      <c r="D4" s="114" t="s">
        <v>32</v>
      </c>
      <c r="E4" s="112" t="s">
        <v>33</v>
      </c>
      <c r="F4" s="112"/>
      <c r="G4" s="112"/>
      <c r="H4" s="112"/>
      <c r="I4" s="119" t="s">
        <v>34</v>
      </c>
      <c r="J4" s="119" t="s">
        <v>35</v>
      </c>
      <c r="K4" s="119" t="s">
        <v>36</v>
      </c>
      <c r="L4" s="119" t="s">
        <v>37</v>
      </c>
      <c r="M4" s="119" t="s">
        <v>38</v>
      </c>
      <c r="N4" s="119" t="s">
        <v>39</v>
      </c>
      <c r="O4" s="114" t="s">
        <v>40</v>
      </c>
    </row>
    <row r="5" spans="1:15" ht="58.5" customHeight="1">
      <c r="A5" s="112"/>
      <c r="B5" s="112"/>
      <c r="C5" s="115"/>
      <c r="D5" s="114"/>
      <c r="E5" s="114" t="s">
        <v>41</v>
      </c>
      <c r="F5" s="114" t="s">
        <v>42</v>
      </c>
      <c r="G5" s="114" t="s">
        <v>43</v>
      </c>
      <c r="H5" s="114" t="s">
        <v>44</v>
      </c>
      <c r="I5" s="119"/>
      <c r="J5" s="119"/>
      <c r="K5" s="119"/>
      <c r="L5" s="119"/>
      <c r="M5" s="119"/>
      <c r="N5" s="119"/>
      <c r="O5" s="114"/>
    </row>
    <row r="6" spans="1:15" ht="21" customHeight="1">
      <c r="A6" s="116" t="s">
        <v>45</v>
      </c>
      <c r="B6" s="116" t="s">
        <v>45</v>
      </c>
      <c r="C6" s="116">
        <v>1</v>
      </c>
      <c r="D6" s="116">
        <f aca="true" t="shared" si="0" ref="D6:G6">C6+1</f>
        <v>2</v>
      </c>
      <c r="E6" s="116">
        <f t="shared" si="0"/>
        <v>3</v>
      </c>
      <c r="F6" s="116">
        <f t="shared" si="0"/>
        <v>4</v>
      </c>
      <c r="G6" s="116">
        <f t="shared" si="0"/>
        <v>5</v>
      </c>
      <c r="H6" s="116">
        <v>2</v>
      </c>
      <c r="I6" s="116">
        <f aca="true" t="shared" si="1" ref="I6:O6">H6+1</f>
        <v>3</v>
      </c>
      <c r="J6" s="116">
        <f t="shared" si="1"/>
        <v>4</v>
      </c>
      <c r="K6" s="116">
        <f t="shared" si="1"/>
        <v>5</v>
      </c>
      <c r="L6" s="116">
        <f t="shared" si="1"/>
        <v>6</v>
      </c>
      <c r="M6" s="116">
        <f t="shared" si="1"/>
        <v>7</v>
      </c>
      <c r="N6" s="116">
        <f t="shared" si="1"/>
        <v>8</v>
      </c>
      <c r="O6" s="116">
        <f t="shared" si="1"/>
        <v>9</v>
      </c>
    </row>
    <row r="7" spans="1:15" s="50" customFormat="1" ht="25.5" customHeight="1">
      <c r="A7" s="76"/>
      <c r="B7" s="117" t="s">
        <v>31</v>
      </c>
      <c r="C7" s="64">
        <v>1918</v>
      </c>
      <c r="D7" s="64"/>
      <c r="E7" s="64">
        <v>1918</v>
      </c>
      <c r="F7" s="64">
        <v>1918</v>
      </c>
      <c r="G7" s="78"/>
      <c r="H7" s="78"/>
      <c r="I7" s="64"/>
      <c r="J7" s="64"/>
      <c r="K7" s="64"/>
      <c r="L7" s="64"/>
      <c r="M7" s="64"/>
      <c r="N7" s="64"/>
      <c r="O7" s="64"/>
    </row>
    <row r="8" spans="1:16" ht="25.5" customHeight="1">
      <c r="A8" s="76" t="s">
        <v>46</v>
      </c>
      <c r="B8" s="117" t="s">
        <v>47</v>
      </c>
      <c r="C8" s="64">
        <v>77</v>
      </c>
      <c r="D8" s="64"/>
      <c r="E8" s="64">
        <v>77</v>
      </c>
      <c r="F8" s="64">
        <v>77</v>
      </c>
      <c r="G8" s="78"/>
      <c r="H8" s="78"/>
      <c r="I8" s="64"/>
      <c r="J8" s="64"/>
      <c r="K8" s="64"/>
      <c r="L8" s="64"/>
      <c r="M8" s="64"/>
      <c r="N8" s="64"/>
      <c r="O8" s="64"/>
      <c r="P8" s="120"/>
    </row>
    <row r="9" spans="1:15" ht="25.5" customHeight="1">
      <c r="A9" s="76" t="s">
        <v>48</v>
      </c>
      <c r="B9" s="117" t="s">
        <v>49</v>
      </c>
      <c r="C9" s="64">
        <v>77</v>
      </c>
      <c r="D9" s="64"/>
      <c r="E9" s="64">
        <v>77</v>
      </c>
      <c r="F9" s="64">
        <v>77</v>
      </c>
      <c r="G9" s="78"/>
      <c r="H9" s="78"/>
      <c r="I9" s="64"/>
      <c r="J9" s="64"/>
      <c r="K9" s="64"/>
      <c r="L9" s="64"/>
      <c r="M9" s="64"/>
      <c r="N9" s="64"/>
      <c r="O9" s="64"/>
    </row>
    <row r="10" spans="1:15" ht="25.5" customHeight="1">
      <c r="A10" s="76" t="s">
        <v>50</v>
      </c>
      <c r="B10" s="117" t="s">
        <v>51</v>
      </c>
      <c r="C10" s="64">
        <v>60</v>
      </c>
      <c r="D10" s="64"/>
      <c r="E10" s="64">
        <v>60</v>
      </c>
      <c r="F10" s="64">
        <v>60</v>
      </c>
      <c r="G10" s="78"/>
      <c r="H10" s="78"/>
      <c r="I10" s="64"/>
      <c r="J10" s="64"/>
      <c r="K10" s="64"/>
      <c r="L10" s="64"/>
      <c r="M10" s="64"/>
      <c r="N10" s="64"/>
      <c r="O10" s="64"/>
    </row>
    <row r="11" spans="1:15" ht="25.5" customHeight="1">
      <c r="A11" s="76" t="s">
        <v>52</v>
      </c>
      <c r="B11" s="117" t="s">
        <v>53</v>
      </c>
      <c r="C11" s="64">
        <v>17</v>
      </c>
      <c r="D11" s="64"/>
      <c r="E11" s="64">
        <v>17</v>
      </c>
      <c r="F11" s="64">
        <v>17</v>
      </c>
      <c r="G11" s="78"/>
      <c r="H11" s="78"/>
      <c r="I11" s="64"/>
      <c r="J11" s="64"/>
      <c r="K11" s="64"/>
      <c r="L11" s="64"/>
      <c r="M11" s="64"/>
      <c r="N11" s="64"/>
      <c r="O11" s="64"/>
    </row>
    <row r="12" spans="1:15" ht="25.5" customHeight="1">
      <c r="A12" s="76" t="s">
        <v>54</v>
      </c>
      <c r="B12" s="117" t="s">
        <v>55</v>
      </c>
      <c r="C12" s="64">
        <v>15</v>
      </c>
      <c r="D12" s="64"/>
      <c r="E12" s="64">
        <v>15</v>
      </c>
      <c r="F12" s="64">
        <v>15</v>
      </c>
      <c r="G12" s="78"/>
      <c r="H12" s="78"/>
      <c r="I12" s="64"/>
      <c r="J12" s="64"/>
      <c r="K12" s="64"/>
      <c r="L12" s="64"/>
      <c r="M12" s="64"/>
      <c r="N12" s="64"/>
      <c r="O12" s="64"/>
    </row>
    <row r="13" spans="1:15" ht="25.5" customHeight="1">
      <c r="A13" s="76" t="s">
        <v>56</v>
      </c>
      <c r="B13" s="117" t="s">
        <v>57</v>
      </c>
      <c r="C13" s="64">
        <v>15</v>
      </c>
      <c r="D13" s="64"/>
      <c r="E13" s="64">
        <v>15</v>
      </c>
      <c r="F13" s="64">
        <v>15</v>
      </c>
      <c r="G13" s="78"/>
      <c r="H13" s="78"/>
      <c r="I13" s="64"/>
      <c r="J13" s="64"/>
      <c r="K13" s="64"/>
      <c r="L13" s="64"/>
      <c r="M13" s="64"/>
      <c r="N13" s="64"/>
      <c r="O13" s="64"/>
    </row>
    <row r="14" spans="1:15" ht="25.5" customHeight="1">
      <c r="A14" s="76" t="s">
        <v>58</v>
      </c>
      <c r="B14" s="117" t="s">
        <v>59</v>
      </c>
      <c r="C14" s="64">
        <v>10</v>
      </c>
      <c r="D14" s="64"/>
      <c r="E14" s="64">
        <v>10</v>
      </c>
      <c r="F14" s="64">
        <v>10</v>
      </c>
      <c r="G14" s="78"/>
      <c r="H14" s="78"/>
      <c r="I14" s="64"/>
      <c r="J14" s="64"/>
      <c r="K14" s="64"/>
      <c r="L14" s="64"/>
      <c r="M14" s="64"/>
      <c r="N14" s="64"/>
      <c r="O14" s="64"/>
    </row>
    <row r="15" spans="1:15" ht="25.5" customHeight="1">
      <c r="A15" s="76" t="s">
        <v>60</v>
      </c>
      <c r="B15" s="117" t="s">
        <v>61</v>
      </c>
      <c r="C15" s="64">
        <v>5</v>
      </c>
      <c r="D15" s="64"/>
      <c r="E15" s="64">
        <v>5</v>
      </c>
      <c r="F15" s="64">
        <v>5</v>
      </c>
      <c r="G15" s="78"/>
      <c r="H15" s="78"/>
      <c r="I15" s="64"/>
      <c r="J15" s="64"/>
      <c r="K15" s="64"/>
      <c r="L15" s="64"/>
      <c r="M15" s="64"/>
      <c r="N15" s="64"/>
      <c r="O15" s="64"/>
    </row>
    <row r="16" spans="1:15" ht="25.5" customHeight="1">
      <c r="A16" s="76" t="s">
        <v>62</v>
      </c>
      <c r="B16" s="117" t="s">
        <v>63</v>
      </c>
      <c r="C16" s="64">
        <v>1715</v>
      </c>
      <c r="D16" s="64"/>
      <c r="E16" s="64">
        <v>1715</v>
      </c>
      <c r="F16" s="64">
        <v>1715</v>
      </c>
      <c r="G16" s="78"/>
      <c r="H16" s="78"/>
      <c r="I16" s="64"/>
      <c r="J16" s="64"/>
      <c r="K16" s="64"/>
      <c r="L16" s="64"/>
      <c r="M16" s="64"/>
      <c r="N16" s="64"/>
      <c r="O16" s="64"/>
    </row>
    <row r="17" spans="1:15" ht="25.5" customHeight="1">
      <c r="A17" s="76" t="s">
        <v>64</v>
      </c>
      <c r="B17" s="117" t="s">
        <v>65</v>
      </c>
      <c r="C17" s="64">
        <v>1715</v>
      </c>
      <c r="D17" s="64"/>
      <c r="E17" s="64">
        <v>1715</v>
      </c>
      <c r="F17" s="64">
        <v>1715</v>
      </c>
      <c r="G17" s="78"/>
      <c r="H17" s="78"/>
      <c r="I17" s="64"/>
      <c r="J17" s="64"/>
      <c r="K17" s="64"/>
      <c r="L17" s="64"/>
      <c r="M17" s="64"/>
      <c r="N17" s="64"/>
      <c r="O17" s="64"/>
    </row>
    <row r="18" spans="1:15" ht="25.5" customHeight="1">
      <c r="A18" s="76" t="s">
        <v>66</v>
      </c>
      <c r="B18" s="117" t="s">
        <v>67</v>
      </c>
      <c r="C18" s="64">
        <v>1715</v>
      </c>
      <c r="D18" s="64"/>
      <c r="E18" s="64">
        <v>1715</v>
      </c>
      <c r="F18" s="64">
        <v>1715</v>
      </c>
      <c r="G18" s="78"/>
      <c r="H18" s="78"/>
      <c r="I18" s="64"/>
      <c r="J18" s="64"/>
      <c r="K18" s="64"/>
      <c r="L18" s="64"/>
      <c r="M18" s="64"/>
      <c r="N18" s="64"/>
      <c r="O18" s="64"/>
    </row>
    <row r="19" spans="1:15" ht="25.5" customHeight="1">
      <c r="A19" s="76" t="s">
        <v>68</v>
      </c>
      <c r="B19" s="117" t="s">
        <v>69</v>
      </c>
      <c r="C19" s="64">
        <v>111</v>
      </c>
      <c r="D19" s="64"/>
      <c r="E19" s="64">
        <v>111</v>
      </c>
      <c r="F19" s="64">
        <v>111</v>
      </c>
      <c r="G19" s="78"/>
      <c r="H19" s="78"/>
      <c r="I19" s="64"/>
      <c r="J19" s="64"/>
      <c r="K19" s="64"/>
      <c r="L19" s="64"/>
      <c r="M19" s="64"/>
      <c r="N19" s="64"/>
      <c r="O19" s="64"/>
    </row>
    <row r="20" spans="1:15" ht="25.5" customHeight="1">
      <c r="A20" s="76" t="s">
        <v>70</v>
      </c>
      <c r="B20" s="117" t="s">
        <v>71</v>
      </c>
      <c r="C20" s="64">
        <v>111</v>
      </c>
      <c r="D20" s="64"/>
      <c r="E20" s="64">
        <v>111</v>
      </c>
      <c r="F20" s="64">
        <v>111</v>
      </c>
      <c r="G20" s="78"/>
      <c r="H20" s="78"/>
      <c r="I20" s="64"/>
      <c r="J20" s="64"/>
      <c r="K20" s="64"/>
      <c r="L20" s="64"/>
      <c r="M20" s="64"/>
      <c r="N20" s="64"/>
      <c r="O20" s="64"/>
    </row>
    <row r="21" spans="1:15" ht="25.5" customHeight="1">
      <c r="A21" s="76" t="s">
        <v>72</v>
      </c>
      <c r="B21" s="117" t="s">
        <v>73</v>
      </c>
      <c r="C21" s="64">
        <v>111</v>
      </c>
      <c r="D21" s="64"/>
      <c r="E21" s="64">
        <v>111</v>
      </c>
      <c r="F21" s="64">
        <v>111</v>
      </c>
      <c r="G21" s="78"/>
      <c r="H21" s="78"/>
      <c r="I21" s="64"/>
      <c r="J21" s="64"/>
      <c r="K21" s="64"/>
      <c r="L21" s="64"/>
      <c r="M21" s="64"/>
      <c r="N21" s="64"/>
      <c r="O21" s="64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7">
      <selection activeCell="B22" sqref="B22:B23"/>
    </sheetView>
  </sheetViews>
  <sheetFormatPr defaultColWidth="9.140625" defaultRowHeight="12.75" customHeight="1"/>
  <cols>
    <col min="1" max="1" width="18.140625" style="50" customWidth="1"/>
    <col min="2" max="2" width="46.421875" style="50" customWidth="1"/>
    <col min="3" max="4" width="16.8515625" style="50" customWidth="1"/>
    <col min="5" max="5" width="16.140625" style="50" customWidth="1"/>
    <col min="6" max="6" width="16.421875" style="50" customWidth="1"/>
    <col min="7" max="8" width="18.57421875" style="50" customWidth="1"/>
    <col min="9" max="9" width="9.140625" style="50" customWidth="1"/>
    <col min="10" max="10" width="13.57421875" style="50" customWidth="1"/>
    <col min="11" max="16384" width="9.140625" style="50" customWidth="1"/>
  </cols>
  <sheetData>
    <row r="1" spans="1:10" ht="21" customHeight="1">
      <c r="A1" s="51" t="s">
        <v>74</v>
      </c>
      <c r="B1" s="51"/>
      <c r="C1" s="51"/>
      <c r="D1" s="51"/>
      <c r="E1" s="51"/>
      <c r="F1" s="51"/>
      <c r="G1" s="51"/>
      <c r="H1" s="82"/>
      <c r="I1" s="51"/>
      <c r="J1" s="51"/>
    </row>
    <row r="2" spans="1:10" ht="29.25" customHeight="1">
      <c r="A2" s="52" t="s">
        <v>75</v>
      </c>
      <c r="B2" s="52"/>
      <c r="C2" s="52"/>
      <c r="D2" s="52"/>
      <c r="E2" s="52"/>
      <c r="F2" s="52"/>
      <c r="G2" s="52"/>
      <c r="H2" s="52"/>
      <c r="I2" s="53"/>
      <c r="J2" s="53"/>
    </row>
    <row r="3" spans="1:10" ht="21" customHeight="1">
      <c r="A3" s="54" t="s">
        <v>2</v>
      </c>
      <c r="B3" s="55"/>
      <c r="C3" s="55"/>
      <c r="D3" s="55"/>
      <c r="E3" s="55"/>
      <c r="F3" s="55"/>
      <c r="G3" s="55"/>
      <c r="H3" s="56" t="s">
        <v>3</v>
      </c>
      <c r="I3" s="51"/>
      <c r="J3" s="51"/>
    </row>
    <row r="4" spans="1:10" ht="21" customHeight="1">
      <c r="A4" s="57" t="s">
        <v>76</v>
      </c>
      <c r="B4" s="57"/>
      <c r="C4" s="98" t="s">
        <v>31</v>
      </c>
      <c r="D4" s="58" t="s">
        <v>77</v>
      </c>
      <c r="E4" s="57" t="s">
        <v>78</v>
      </c>
      <c r="F4" s="99" t="s">
        <v>79</v>
      </c>
      <c r="G4" s="57" t="s">
        <v>80</v>
      </c>
      <c r="H4" s="100" t="s">
        <v>81</v>
      </c>
      <c r="I4" s="51"/>
      <c r="J4" s="51"/>
    </row>
    <row r="5" spans="1:10" ht="21" customHeight="1">
      <c r="A5" s="101" t="s">
        <v>82</v>
      </c>
      <c r="B5" s="101" t="s">
        <v>83</v>
      </c>
      <c r="C5" s="102"/>
      <c r="D5" s="103"/>
      <c r="E5" s="101"/>
      <c r="F5" s="104"/>
      <c r="G5" s="101"/>
      <c r="H5" s="105"/>
      <c r="I5" s="51"/>
      <c r="J5" s="51"/>
    </row>
    <row r="6" spans="1:10" ht="21" customHeight="1">
      <c r="A6" s="106" t="s">
        <v>45</v>
      </c>
      <c r="B6" s="106" t="s">
        <v>45</v>
      </c>
      <c r="C6" s="106">
        <v>1</v>
      </c>
      <c r="D6" s="106">
        <f>C6+1</f>
        <v>2</v>
      </c>
      <c r="E6" s="106">
        <f>D6+1</f>
        <v>3</v>
      </c>
      <c r="F6" s="106">
        <f>E6+1</f>
        <v>4</v>
      </c>
      <c r="G6" s="106">
        <f>F6+1</f>
        <v>5</v>
      </c>
      <c r="H6" s="106">
        <f>G6+1</f>
        <v>6</v>
      </c>
      <c r="I6" s="51"/>
      <c r="J6" s="51"/>
    </row>
    <row r="7" spans="1:10" ht="24.75" customHeight="1">
      <c r="A7" s="78"/>
      <c r="B7" s="78" t="s">
        <v>31</v>
      </c>
      <c r="C7" s="78">
        <v>1918</v>
      </c>
      <c r="D7" s="78">
        <v>1059</v>
      </c>
      <c r="E7" s="78">
        <v>859</v>
      </c>
      <c r="F7" s="107">
        <v>0</v>
      </c>
      <c r="G7" s="107">
        <v>0</v>
      </c>
      <c r="H7" s="107">
        <v>0</v>
      </c>
      <c r="I7" s="51"/>
      <c r="J7" s="51"/>
    </row>
    <row r="8" spans="1:10" ht="24.75" customHeight="1">
      <c r="A8" s="78" t="s">
        <v>46</v>
      </c>
      <c r="B8" s="78" t="s">
        <v>47</v>
      </c>
      <c r="C8" s="78">
        <v>77</v>
      </c>
      <c r="D8" s="78">
        <v>77</v>
      </c>
      <c r="E8" s="78"/>
      <c r="F8" s="107">
        <v>0</v>
      </c>
      <c r="G8" s="107">
        <v>0</v>
      </c>
      <c r="H8" s="107">
        <v>0</v>
      </c>
      <c r="I8" s="51"/>
      <c r="J8" s="51"/>
    </row>
    <row r="9" spans="1:10" ht="24.75" customHeight="1">
      <c r="A9" s="78" t="s">
        <v>48</v>
      </c>
      <c r="B9" s="78" t="s">
        <v>49</v>
      </c>
      <c r="C9" s="78">
        <v>77</v>
      </c>
      <c r="D9" s="78">
        <v>77</v>
      </c>
      <c r="E9" s="78"/>
      <c r="F9" s="107">
        <v>0</v>
      </c>
      <c r="G9" s="107">
        <v>0</v>
      </c>
      <c r="H9" s="107">
        <v>0</v>
      </c>
      <c r="I9" s="51"/>
      <c r="J9" s="51"/>
    </row>
    <row r="10" spans="1:10" ht="24.75" customHeight="1">
      <c r="A10" s="78" t="s">
        <v>50</v>
      </c>
      <c r="B10" s="78" t="s">
        <v>51</v>
      </c>
      <c r="C10" s="78">
        <v>60</v>
      </c>
      <c r="D10" s="78">
        <v>60</v>
      </c>
      <c r="E10" s="78"/>
      <c r="F10" s="107">
        <v>0</v>
      </c>
      <c r="G10" s="107">
        <v>0</v>
      </c>
      <c r="H10" s="107">
        <v>0</v>
      </c>
      <c r="I10" s="51"/>
      <c r="J10" s="51"/>
    </row>
    <row r="11" spans="1:10" ht="24.75" customHeight="1">
      <c r="A11" s="78" t="s">
        <v>52</v>
      </c>
      <c r="B11" s="78" t="s">
        <v>53</v>
      </c>
      <c r="C11" s="78">
        <v>17</v>
      </c>
      <c r="D11" s="78">
        <v>17</v>
      </c>
      <c r="E11" s="78"/>
      <c r="F11" s="107">
        <v>0</v>
      </c>
      <c r="G11" s="107">
        <v>0</v>
      </c>
      <c r="H11" s="107">
        <v>0</v>
      </c>
      <c r="I11" s="51"/>
      <c r="J11" s="51"/>
    </row>
    <row r="12" spans="1:10" ht="24.75" customHeight="1">
      <c r="A12" s="78" t="s">
        <v>54</v>
      </c>
      <c r="B12" s="78" t="s">
        <v>55</v>
      </c>
      <c r="C12" s="78">
        <v>15</v>
      </c>
      <c r="D12" s="78">
        <v>15</v>
      </c>
      <c r="E12" s="78"/>
      <c r="F12" s="107">
        <v>0</v>
      </c>
      <c r="G12" s="107">
        <v>0</v>
      </c>
      <c r="H12" s="107">
        <v>0</v>
      </c>
      <c r="I12" s="51"/>
      <c r="J12" s="51"/>
    </row>
    <row r="13" spans="1:10" ht="24.75" customHeight="1">
      <c r="A13" s="78" t="s">
        <v>56</v>
      </c>
      <c r="B13" s="78" t="s">
        <v>57</v>
      </c>
      <c r="C13" s="78">
        <v>15</v>
      </c>
      <c r="D13" s="78">
        <v>15</v>
      </c>
      <c r="E13" s="78"/>
      <c r="F13" s="107">
        <v>0</v>
      </c>
      <c r="G13" s="107">
        <v>0</v>
      </c>
      <c r="H13" s="107">
        <v>0</v>
      </c>
      <c r="I13" s="51"/>
      <c r="J13" s="51"/>
    </row>
    <row r="14" spans="1:10" ht="24.75" customHeight="1">
      <c r="A14" s="78" t="s">
        <v>58</v>
      </c>
      <c r="B14" s="78" t="s">
        <v>59</v>
      </c>
      <c r="C14" s="78">
        <v>10</v>
      </c>
      <c r="D14" s="78">
        <v>10</v>
      </c>
      <c r="E14" s="78"/>
      <c r="F14" s="107">
        <v>0</v>
      </c>
      <c r="G14" s="107">
        <v>0</v>
      </c>
      <c r="H14" s="107">
        <v>0</v>
      </c>
      <c r="I14" s="51"/>
      <c r="J14" s="51"/>
    </row>
    <row r="15" spans="1:10" ht="24.75" customHeight="1">
      <c r="A15" s="78" t="s">
        <v>60</v>
      </c>
      <c r="B15" s="78" t="s">
        <v>61</v>
      </c>
      <c r="C15" s="78">
        <v>5</v>
      </c>
      <c r="D15" s="78">
        <v>5</v>
      </c>
      <c r="E15" s="78"/>
      <c r="F15" s="107">
        <v>0</v>
      </c>
      <c r="G15" s="107">
        <v>0</v>
      </c>
      <c r="H15" s="107">
        <v>0</v>
      </c>
      <c r="I15" s="51"/>
      <c r="J15" s="51"/>
    </row>
    <row r="16" spans="1:10" ht="24.75" customHeight="1">
      <c r="A16" s="78" t="s">
        <v>62</v>
      </c>
      <c r="B16" s="78" t="s">
        <v>63</v>
      </c>
      <c r="C16" s="78">
        <v>1715</v>
      </c>
      <c r="D16" s="78">
        <v>856</v>
      </c>
      <c r="E16" s="78">
        <v>859</v>
      </c>
      <c r="F16" s="107">
        <v>0</v>
      </c>
      <c r="G16" s="107">
        <v>0</v>
      </c>
      <c r="H16" s="107">
        <v>0</v>
      </c>
      <c r="I16" s="51"/>
      <c r="J16" s="51"/>
    </row>
    <row r="17" spans="1:8" ht="24.75" customHeight="1">
      <c r="A17" s="78" t="s">
        <v>64</v>
      </c>
      <c r="B17" s="78" t="s">
        <v>65</v>
      </c>
      <c r="C17" s="78">
        <v>1715</v>
      </c>
      <c r="D17" s="78">
        <v>856</v>
      </c>
      <c r="E17" s="78">
        <v>859</v>
      </c>
      <c r="F17" s="107">
        <v>0</v>
      </c>
      <c r="G17" s="107">
        <v>0</v>
      </c>
      <c r="H17" s="107">
        <v>0</v>
      </c>
    </row>
    <row r="18" spans="1:10" ht="24.75" customHeight="1">
      <c r="A18" s="78" t="s">
        <v>66</v>
      </c>
      <c r="B18" s="78" t="s">
        <v>67</v>
      </c>
      <c r="C18" s="78">
        <v>1715</v>
      </c>
      <c r="D18" s="78">
        <v>856</v>
      </c>
      <c r="E18" s="78">
        <v>859</v>
      </c>
      <c r="F18" s="107">
        <v>0</v>
      </c>
      <c r="G18" s="107">
        <v>0</v>
      </c>
      <c r="H18" s="107">
        <v>0</v>
      </c>
      <c r="I18" s="51"/>
      <c r="J18" s="51"/>
    </row>
    <row r="19" spans="1:8" ht="24.75" customHeight="1">
      <c r="A19" s="78" t="s">
        <v>68</v>
      </c>
      <c r="B19" s="78" t="s">
        <v>69</v>
      </c>
      <c r="C19" s="78">
        <v>111</v>
      </c>
      <c r="D19" s="78">
        <v>111</v>
      </c>
      <c r="E19" s="78"/>
      <c r="F19" s="107">
        <v>0</v>
      </c>
      <c r="G19" s="107">
        <v>0</v>
      </c>
      <c r="H19" s="107">
        <v>0</v>
      </c>
    </row>
    <row r="20" spans="1:8" ht="24.75" customHeight="1">
      <c r="A20" s="78" t="s">
        <v>70</v>
      </c>
      <c r="B20" s="78" t="s">
        <v>71</v>
      </c>
      <c r="C20" s="78">
        <v>111</v>
      </c>
      <c r="D20" s="78">
        <v>111</v>
      </c>
      <c r="E20" s="78"/>
      <c r="F20" s="107">
        <v>0</v>
      </c>
      <c r="G20" s="107">
        <v>0</v>
      </c>
      <c r="H20" s="107">
        <v>0</v>
      </c>
    </row>
    <row r="21" spans="1:8" ht="24.75" customHeight="1">
      <c r="A21" s="78" t="s">
        <v>72</v>
      </c>
      <c r="B21" s="78" t="s">
        <v>73</v>
      </c>
      <c r="C21" s="78">
        <v>111</v>
      </c>
      <c r="D21" s="78">
        <v>111</v>
      </c>
      <c r="E21" s="78"/>
      <c r="F21" s="107">
        <v>0</v>
      </c>
      <c r="G21" s="107">
        <v>0</v>
      </c>
      <c r="H21" s="107">
        <v>0</v>
      </c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C38" sqref="C38"/>
    </sheetView>
  </sheetViews>
  <sheetFormatPr defaultColWidth="9.140625" defaultRowHeight="12.75" customHeight="1"/>
  <cols>
    <col min="1" max="1" width="32.57421875" style="50" customWidth="1"/>
    <col min="2" max="2" width="22.8515625" style="50" customWidth="1"/>
    <col min="3" max="3" width="36.00390625" style="50" customWidth="1"/>
    <col min="4" max="4" width="23.00390625" style="50" customWidth="1"/>
    <col min="5" max="5" width="21.57421875" style="50" customWidth="1"/>
    <col min="6" max="6" width="23.57421875" style="50" customWidth="1"/>
    <col min="7" max="16384" width="9.140625" style="50" customWidth="1"/>
  </cols>
  <sheetData>
    <row r="1" spans="1:7" ht="19.5" customHeight="1">
      <c r="A1" s="51" t="s">
        <v>84</v>
      </c>
      <c r="B1" s="51"/>
      <c r="C1" s="51"/>
      <c r="D1" s="51"/>
      <c r="E1" s="51"/>
      <c r="F1" s="82"/>
      <c r="G1" s="51"/>
    </row>
    <row r="2" spans="1:7" ht="29.25" customHeight="1">
      <c r="A2" s="83" t="s">
        <v>85</v>
      </c>
      <c r="B2" s="83"/>
      <c r="C2" s="83"/>
      <c r="D2" s="83"/>
      <c r="E2" s="83"/>
      <c r="F2" s="83"/>
      <c r="G2" s="51"/>
    </row>
    <row r="3" spans="1:7" ht="17.25" customHeight="1">
      <c r="A3" s="54" t="s">
        <v>2</v>
      </c>
      <c r="B3" s="55"/>
      <c r="C3" s="55"/>
      <c r="D3" s="55"/>
      <c r="E3" s="55"/>
      <c r="F3" s="56" t="s">
        <v>3</v>
      </c>
      <c r="G3" s="51"/>
    </row>
    <row r="4" spans="1:7" ht="17.25" customHeight="1">
      <c r="A4" s="57" t="s">
        <v>4</v>
      </c>
      <c r="B4" s="58"/>
      <c r="C4" s="57" t="s">
        <v>86</v>
      </c>
      <c r="D4" s="57"/>
      <c r="E4" s="57"/>
      <c r="F4" s="57"/>
      <c r="G4" s="51"/>
    </row>
    <row r="5" spans="1:7" ht="17.25" customHeight="1">
      <c r="A5" s="57" t="s">
        <v>6</v>
      </c>
      <c r="B5" s="60" t="s">
        <v>7</v>
      </c>
      <c r="C5" s="59" t="s">
        <v>8</v>
      </c>
      <c r="D5" s="84" t="s">
        <v>31</v>
      </c>
      <c r="E5" s="59" t="s">
        <v>87</v>
      </c>
      <c r="F5" s="85" t="s">
        <v>88</v>
      </c>
      <c r="G5" s="51"/>
    </row>
    <row r="6" spans="1:7" ht="17.25" customHeight="1">
      <c r="A6" s="86" t="s">
        <v>9</v>
      </c>
      <c r="B6" s="87">
        <v>1918</v>
      </c>
      <c r="C6" s="78" t="s">
        <v>89</v>
      </c>
      <c r="D6" s="88">
        <f>IF(ISBLANK('[3]财拨总表（引用）'!B6)," ",'[3]财拨总表（引用）'!B6)</f>
        <v>1918</v>
      </c>
      <c r="E6" s="88">
        <f>IF(ISBLANK('[3]财拨总表（引用）'!C6)," ",'[3]财拨总表（引用）'!C6)</f>
        <v>1918</v>
      </c>
      <c r="F6" s="88" t="str">
        <f>IF(ISBLANK('[2]财拨总表（引用）'!D6)," ",'[2]财拨总表（引用）'!D6)</f>
        <v> </v>
      </c>
      <c r="G6" s="89" t="str">
        <f>IF(ISBLANK('[1]财拨总表（引用）'!E6)," ",'[1]财拨总表（引用）'!E6)</f>
        <v> </v>
      </c>
    </row>
    <row r="7" spans="1:7" ht="17.25" customHeight="1">
      <c r="A7" s="86" t="s">
        <v>90</v>
      </c>
      <c r="B7" s="87">
        <v>1918</v>
      </c>
      <c r="C7" s="87" t="str">
        <f>IF(ISBLANK('[3]财拨总表（引用）'!A7)," ",'[3]财拨总表（引用）'!A7)</f>
        <v>社会保障和就业支出</v>
      </c>
      <c r="D7" s="87">
        <f>IF(ISBLANK('[3]财拨总表（引用）'!B7)," ",'[3]财拨总表（引用）'!B7)</f>
        <v>77</v>
      </c>
      <c r="E7" s="88">
        <f>IF(ISBLANK('[3]财拨总表（引用）'!C7)," ",'[3]财拨总表（引用）'!C7)</f>
        <v>77</v>
      </c>
      <c r="F7" s="88" t="str">
        <f>IF(ISBLANK('[2]财拨总表（引用）'!D7)," ",'[2]财拨总表（引用）'!D7)</f>
        <v> </v>
      </c>
      <c r="G7" s="89"/>
    </row>
    <row r="8" spans="1:7" ht="17.25" customHeight="1">
      <c r="A8" s="86" t="s">
        <v>91</v>
      </c>
      <c r="B8" s="87"/>
      <c r="C8" s="87" t="str">
        <f>IF(ISBLANK('[3]财拨总表（引用）'!A8)," ",'[3]财拨总表（引用）'!A8)</f>
        <v>卫生健康支出</v>
      </c>
      <c r="D8" s="88">
        <f>IF(ISBLANK('[3]财拨总表（引用）'!B8)," ",'[3]财拨总表（引用）'!B8)</f>
        <v>15</v>
      </c>
      <c r="E8" s="88">
        <f>IF(ISBLANK('[3]财拨总表（引用）'!C8)," ",'[3]财拨总表（引用）'!C8)</f>
        <v>15</v>
      </c>
      <c r="F8" s="88" t="str">
        <f>IF(ISBLANK('[2]财拨总表（引用）'!D8)," ",'[2]财拨总表（引用）'!D8)</f>
        <v> </v>
      </c>
      <c r="G8" s="89"/>
    </row>
    <row r="9" spans="1:7" ht="17.25" customHeight="1">
      <c r="A9" s="86" t="s">
        <v>92</v>
      </c>
      <c r="B9" s="90"/>
      <c r="C9" s="87" t="str">
        <f>IF(ISBLANK('[3]财拨总表（引用）'!A9)," ",'[3]财拨总表（引用）'!A9)</f>
        <v>城乡社区支出</v>
      </c>
      <c r="D9" s="88">
        <f>IF(ISBLANK('[3]财拨总表（引用）'!B9)," ",'[3]财拨总表（引用）'!B9)</f>
        <v>1715</v>
      </c>
      <c r="E9" s="88">
        <f>IF(ISBLANK('[3]财拨总表（引用）'!C9)," ",'[3]财拨总表（引用）'!C9)</f>
        <v>1715</v>
      </c>
      <c r="F9" s="88" t="str">
        <f>IF(ISBLANK('[2]财拨总表（引用）'!D9)," ",'[2]财拨总表（引用）'!D9)</f>
        <v> </v>
      </c>
      <c r="G9" s="89"/>
    </row>
    <row r="10" spans="1:7" ht="17.25" customHeight="1">
      <c r="A10" s="86"/>
      <c r="B10" s="90"/>
      <c r="C10" s="87" t="str">
        <f>IF(ISBLANK('[3]财拨总表（引用）'!A10)," ",'[3]财拨总表（引用）'!A10)</f>
        <v>住房保障支出</v>
      </c>
      <c r="D10" s="88">
        <f>IF(ISBLANK('[3]财拨总表（引用）'!B10)," ",'[3]财拨总表（引用）'!B10)</f>
        <v>111</v>
      </c>
      <c r="E10" s="88">
        <f>IF(ISBLANK('[3]财拨总表（引用）'!C10)," ",'[3]财拨总表（引用）'!C10)</f>
        <v>111</v>
      </c>
      <c r="F10" s="88" t="str">
        <f>IF(ISBLANK('[2]财拨总表（引用）'!D10)," ",'[2]财拨总表（引用）'!D10)</f>
        <v> </v>
      </c>
      <c r="G10" s="89"/>
    </row>
    <row r="11" spans="1:7" ht="17.25" customHeight="1">
      <c r="A11" s="86"/>
      <c r="B11" s="90"/>
      <c r="C11" s="87" t="str">
        <f>IF(ISBLANK('[3]财拨总表（引用）'!A11)," ",'[3]财拨总表（引用）'!A11)</f>
        <v> </v>
      </c>
      <c r="D11" s="88" t="str">
        <f>IF(ISBLANK('[3]财拨总表（引用）'!B11)," ",'[3]财拨总表（引用）'!B11)</f>
        <v> </v>
      </c>
      <c r="E11" s="88" t="str">
        <f>IF(ISBLANK('[3]财拨总表（引用）'!C11)," ",'[3]财拨总表（引用）'!C11)</f>
        <v> </v>
      </c>
      <c r="F11" s="88" t="str">
        <f>IF(ISBLANK('[2]财拨总表（引用）'!D11)," ",'[2]财拨总表（引用）'!D11)</f>
        <v> </v>
      </c>
      <c r="G11" s="89"/>
    </row>
    <row r="12" spans="1:6" ht="12.75" customHeight="1">
      <c r="A12" s="86"/>
      <c r="B12" s="90"/>
      <c r="C12" s="87" t="str">
        <f>IF(ISBLANK('[3]财拨总表（引用）'!A12)," ",'[3]财拨总表（引用）'!A12)</f>
        <v> </v>
      </c>
      <c r="D12" s="88" t="str">
        <f>IF(ISBLANK('[3]财拨总表（引用）'!B12)," ",'[3]财拨总表（引用）'!B12)</f>
        <v> </v>
      </c>
      <c r="E12" s="88" t="str">
        <f>IF(ISBLANK('[3]财拨总表（引用）'!C12)," ",'[3]财拨总表（引用）'!C12)</f>
        <v> </v>
      </c>
      <c r="F12" s="88" t="str">
        <f>IF(ISBLANK('[2]财拨总表（引用）'!D45)," ",'[2]财拨总表（引用）'!D45)</f>
        <v> </v>
      </c>
    </row>
    <row r="13" spans="1:6" ht="12.75" customHeight="1">
      <c r="A13" s="86"/>
      <c r="B13" s="90"/>
      <c r="C13" s="87" t="str">
        <f>IF(ISBLANK('[3]财拨总表（引用）'!A13)," ",'[3]财拨总表（引用）'!A13)</f>
        <v> </v>
      </c>
      <c r="D13" s="88" t="str">
        <f>IF(ISBLANK('[3]财拨总表（引用）'!B13)," ",'[3]财拨总表（引用）'!B13)</f>
        <v> </v>
      </c>
      <c r="E13" s="88" t="str">
        <f>IF(ISBLANK('[3]财拨总表（引用）'!C13)," ",'[3]财拨总表（引用）'!C13)</f>
        <v> </v>
      </c>
      <c r="F13" s="88" t="str">
        <f>IF(ISBLANK('[2]财拨总表（引用）'!D46)," ",'[2]财拨总表（引用）'!D46)</f>
        <v> </v>
      </c>
    </row>
    <row r="14" spans="1:6" ht="12.75" customHeight="1">
      <c r="A14" s="86"/>
      <c r="B14" s="90"/>
      <c r="C14" s="87" t="str">
        <f>IF(ISBLANK('[3]财拨总表（引用）'!A14)," ",'[3]财拨总表（引用）'!A14)</f>
        <v> </v>
      </c>
      <c r="D14" s="88" t="str">
        <f>IF(ISBLANK('[3]财拨总表（引用）'!B14)," ",'[3]财拨总表（引用）'!B14)</f>
        <v> </v>
      </c>
      <c r="E14" s="88" t="str">
        <f>IF(ISBLANK('[3]财拨总表（引用）'!C14)," ",'[3]财拨总表（引用）'!C14)</f>
        <v> </v>
      </c>
      <c r="F14" s="91" t="str">
        <f>IF(ISBLANK('[2]财拨总表（引用）'!D47)," ",'[2]财拨总表（引用）'!D47)</f>
        <v> </v>
      </c>
    </row>
    <row r="15" spans="1:6" ht="12.75" customHeight="1">
      <c r="A15" s="86"/>
      <c r="B15" s="90"/>
      <c r="C15" s="87" t="str">
        <f>IF(ISBLANK('[3]财拨总表（引用）'!A44)," ",'[3]财拨总表（引用）'!A44)</f>
        <v> </v>
      </c>
      <c r="D15" s="88" t="str">
        <f>IF(ISBLANK('[3]财拨总表（引用）'!B44)," ",'[3]财拨总表（引用）'!B44)</f>
        <v> </v>
      </c>
      <c r="E15" s="92" t="str">
        <f>IF(ISBLANK('[3]财拨总表（引用）'!C44)," ",'[3]财拨总表（引用）'!C44)</f>
        <v> </v>
      </c>
      <c r="F15" s="93"/>
    </row>
    <row r="16" spans="1:6" ht="12.75" customHeight="1">
      <c r="A16" s="86"/>
      <c r="B16" s="90"/>
      <c r="C16" s="87" t="str">
        <f>IF(ISBLANK('[3]财拨总表（引用）'!A45)," ",'[3]财拨总表（引用）'!A45)</f>
        <v> </v>
      </c>
      <c r="D16" s="88" t="str">
        <f>IF(ISBLANK('[3]财拨总表（引用）'!B45)," ",'[3]财拨总表（引用）'!B45)</f>
        <v> </v>
      </c>
      <c r="E16" s="92" t="str">
        <f>IF(ISBLANK('[3]财拨总表（引用）'!C45)," ",'[3]财拨总表（引用）'!C45)</f>
        <v> </v>
      </c>
      <c r="F16" s="93"/>
    </row>
    <row r="17" spans="1:6" ht="12.75" customHeight="1">
      <c r="A17" s="86"/>
      <c r="B17" s="90"/>
      <c r="C17" s="87" t="str">
        <f>IF(ISBLANK('[3]财拨总表（引用）'!A46)," ",'[3]财拨总表（引用）'!A46)</f>
        <v> </v>
      </c>
      <c r="D17" s="88" t="str">
        <f>IF(ISBLANK('[3]财拨总表（引用）'!B46)," ",'[3]财拨总表（引用）'!B46)</f>
        <v> </v>
      </c>
      <c r="E17" s="92" t="str">
        <f>IF(ISBLANK('[3]财拨总表（引用）'!C46)," ",'[3]财拨总表（引用）'!C46)</f>
        <v> </v>
      </c>
      <c r="F17" s="93"/>
    </row>
    <row r="18" spans="1:6" ht="12.75" customHeight="1">
      <c r="A18" s="86" t="s">
        <v>93</v>
      </c>
      <c r="B18" s="90"/>
      <c r="C18" s="78" t="s">
        <v>94</v>
      </c>
      <c r="D18" s="91" t="str">
        <f>IF(ISBLANK('[3]财拨总表（引用）'!B47)," ",'[3]财拨总表（引用）'!B47)</f>
        <v> </v>
      </c>
      <c r="E18" s="94" t="str">
        <f>IF(ISBLANK('[3]财拨总表（引用）'!C47)," ",'[3]财拨总表（引用）'!C47)</f>
        <v> </v>
      </c>
      <c r="F18" s="93"/>
    </row>
    <row r="19" spans="1:6" ht="12.75" customHeight="1">
      <c r="A19" s="95" t="s">
        <v>95</v>
      </c>
      <c r="B19" s="96"/>
      <c r="C19" s="78"/>
      <c r="D19" s="91" t="str">
        <f>IF(ISBLANK('[3]财拨总表（引用）'!B48)," ",'[3]财拨总表（引用）'!B48)</f>
        <v> </v>
      </c>
      <c r="E19" s="94" t="str">
        <f>IF(ISBLANK('[3]财拨总表（引用）'!C48)," ",'[3]财拨总表（引用）'!C48)</f>
        <v> </v>
      </c>
      <c r="F19" s="93"/>
    </row>
    <row r="20" spans="1:6" ht="12.75" customHeight="1">
      <c r="A20" s="86" t="s">
        <v>96</v>
      </c>
      <c r="B20" s="88"/>
      <c r="C20" s="78"/>
      <c r="D20" s="91" t="str">
        <f>IF(ISBLANK('[3]财拨总表（引用）'!B49)," ",'[3]财拨总表（引用）'!B49)</f>
        <v> </v>
      </c>
      <c r="E20" s="94" t="str">
        <f>IF(ISBLANK('[3]财拨总表（引用）'!C49)," ",'[3]财拨总表（引用）'!C49)</f>
        <v> </v>
      </c>
      <c r="F20" s="93"/>
    </row>
    <row r="21" spans="1:6" ht="12.75" customHeight="1">
      <c r="A21" s="86"/>
      <c r="B21" s="90"/>
      <c r="C21" s="78"/>
      <c r="D21" s="91" t="str">
        <f>IF(ISBLANK('[3]财拨总表（引用）'!B50)," ",'[3]财拨总表（引用）'!B50)</f>
        <v> </v>
      </c>
      <c r="E21" s="94" t="str">
        <f>IF(ISBLANK('[3]财拨总表（引用）'!C50)," ",'[3]财拨总表（引用）'!C50)</f>
        <v> </v>
      </c>
      <c r="F21" s="93"/>
    </row>
    <row r="22" spans="1:6" ht="12.75" customHeight="1">
      <c r="A22" s="86"/>
      <c r="B22" s="90"/>
      <c r="C22" s="78"/>
      <c r="D22" s="91" t="str">
        <f>IF(ISBLANK('[3]财拨总表（引用）'!B51)," ",'[3]财拨总表（引用）'!B51)</f>
        <v> </v>
      </c>
      <c r="E22" s="94" t="str">
        <f>IF(ISBLANK('[3]财拨总表（引用）'!C51)," ",'[3]财拨总表（引用）'!C51)</f>
        <v> </v>
      </c>
      <c r="F22" s="93"/>
    </row>
    <row r="23" spans="1:6" ht="12.75" customHeight="1">
      <c r="A23" s="97" t="s">
        <v>24</v>
      </c>
      <c r="B23" s="78">
        <v>1918</v>
      </c>
      <c r="C23" s="97" t="s">
        <v>25</v>
      </c>
      <c r="D23" s="91">
        <f>IF(ISBLANK('[3]财拨总表（引用）'!B6)," ",'[3]财拨总表（引用）'!B6)</f>
        <v>1918</v>
      </c>
      <c r="E23" s="94">
        <f>IF(ISBLANK('[3]财拨总表（引用）'!C6)," ",'[3]财拨总表（引用）'!C6)</f>
        <v>1918</v>
      </c>
      <c r="F23" s="93"/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6.7109375" style="62" customWidth="1"/>
    <col min="2" max="2" width="44.421875" style="62" customWidth="1"/>
    <col min="3" max="5" width="28.00390625" style="62" customWidth="1"/>
    <col min="6" max="6" width="9.140625" style="62" customWidth="1"/>
    <col min="7" max="7" width="13.57421875" style="62" customWidth="1"/>
    <col min="8" max="16384" width="9.140625" style="62" customWidth="1"/>
  </cols>
  <sheetData>
    <row r="1" spans="1:7" s="50" customFormat="1" ht="21" customHeight="1">
      <c r="A1" s="51" t="s">
        <v>97</v>
      </c>
      <c r="B1" s="51"/>
      <c r="C1" s="51"/>
      <c r="D1" s="51"/>
      <c r="E1" s="51"/>
      <c r="F1" s="51"/>
      <c r="G1" s="51"/>
    </row>
    <row r="2" spans="1:7" s="50" customFormat="1" ht="29.25" customHeight="1">
      <c r="A2" s="52" t="s">
        <v>98</v>
      </c>
      <c r="B2" s="52"/>
      <c r="C2" s="52"/>
      <c r="D2" s="52"/>
      <c r="E2" s="52"/>
      <c r="F2" s="53"/>
      <c r="G2" s="53"/>
    </row>
    <row r="3" spans="1:7" s="50" customFormat="1" ht="21" customHeight="1">
      <c r="A3" s="54" t="s">
        <v>2</v>
      </c>
      <c r="B3" s="55"/>
      <c r="C3" s="55"/>
      <c r="D3" s="55"/>
      <c r="E3" s="56" t="s">
        <v>3</v>
      </c>
      <c r="F3" s="51"/>
      <c r="G3" s="51"/>
    </row>
    <row r="4" spans="1:7" s="50" customFormat="1" ht="17.25" customHeight="1">
      <c r="A4" s="57" t="s">
        <v>76</v>
      </c>
      <c r="B4" s="57"/>
      <c r="C4" s="57" t="s">
        <v>99</v>
      </c>
      <c r="D4" s="57"/>
      <c r="E4" s="57"/>
      <c r="F4" s="51"/>
      <c r="G4" s="51"/>
    </row>
    <row r="5" spans="1:7" s="50" customFormat="1" ht="21" customHeight="1">
      <c r="A5" s="57" t="s">
        <v>82</v>
      </c>
      <c r="B5" s="57" t="s">
        <v>83</v>
      </c>
      <c r="C5" s="57" t="s">
        <v>31</v>
      </c>
      <c r="D5" s="57" t="s">
        <v>77</v>
      </c>
      <c r="E5" s="57" t="s">
        <v>78</v>
      </c>
      <c r="F5" s="51"/>
      <c r="G5" s="51"/>
    </row>
    <row r="6" spans="1:7" s="50" customFormat="1" ht="21" customHeight="1">
      <c r="A6" s="60"/>
      <c r="B6" s="60" t="s">
        <v>45</v>
      </c>
      <c r="C6" s="61">
        <v>1</v>
      </c>
      <c r="D6" s="61">
        <f>C6+1</f>
        <v>2</v>
      </c>
      <c r="E6" s="61">
        <f>D6+1</f>
        <v>3</v>
      </c>
      <c r="F6" s="51"/>
      <c r="G6" s="51"/>
    </row>
    <row r="7" spans="1:7" s="50" customFormat="1" ht="21" customHeight="1">
      <c r="A7" s="78"/>
      <c r="B7" s="78" t="s">
        <v>31</v>
      </c>
      <c r="C7" s="78">
        <v>1918</v>
      </c>
      <c r="D7" s="78">
        <v>1059</v>
      </c>
      <c r="E7" s="78">
        <v>859</v>
      </c>
      <c r="F7" s="79"/>
      <c r="G7" s="51"/>
    </row>
    <row r="8" spans="1:7" s="50" customFormat="1" ht="21" customHeight="1">
      <c r="A8" s="78" t="s">
        <v>46</v>
      </c>
      <c r="B8" s="78" t="s">
        <v>47</v>
      </c>
      <c r="C8" s="78">
        <v>77</v>
      </c>
      <c r="D8" s="78">
        <v>77</v>
      </c>
      <c r="E8" s="78"/>
      <c r="F8" s="79"/>
      <c r="G8" s="51"/>
    </row>
    <row r="9" spans="1:7" s="50" customFormat="1" ht="21" customHeight="1">
      <c r="A9" s="78" t="s">
        <v>48</v>
      </c>
      <c r="B9" s="78" t="s">
        <v>49</v>
      </c>
      <c r="C9" s="78">
        <v>77</v>
      </c>
      <c r="D9" s="78">
        <v>77</v>
      </c>
      <c r="E9" s="78"/>
      <c r="F9" s="79"/>
      <c r="G9" s="51"/>
    </row>
    <row r="10" spans="1:7" s="50" customFormat="1" ht="21" customHeight="1">
      <c r="A10" s="78" t="s">
        <v>50</v>
      </c>
      <c r="B10" s="78" t="s">
        <v>51</v>
      </c>
      <c r="C10" s="78">
        <v>60</v>
      </c>
      <c r="D10" s="78">
        <v>60</v>
      </c>
      <c r="E10" s="78"/>
      <c r="F10" s="79"/>
      <c r="G10" s="51"/>
    </row>
    <row r="11" spans="1:7" s="50" customFormat="1" ht="21" customHeight="1">
      <c r="A11" s="78" t="s">
        <v>52</v>
      </c>
      <c r="B11" s="78" t="s">
        <v>53</v>
      </c>
      <c r="C11" s="78">
        <v>17</v>
      </c>
      <c r="D11" s="78">
        <v>17</v>
      </c>
      <c r="E11" s="78"/>
      <c r="F11" s="79"/>
      <c r="G11" s="51"/>
    </row>
    <row r="12" spans="1:7" s="50" customFormat="1" ht="21" customHeight="1">
      <c r="A12" s="78" t="s">
        <v>54</v>
      </c>
      <c r="B12" s="78" t="s">
        <v>55</v>
      </c>
      <c r="C12" s="78">
        <v>15</v>
      </c>
      <c r="D12" s="78">
        <v>15</v>
      </c>
      <c r="E12" s="78"/>
      <c r="F12" s="79"/>
      <c r="G12" s="51"/>
    </row>
    <row r="13" spans="1:7" s="50" customFormat="1" ht="21" customHeight="1">
      <c r="A13" s="78" t="s">
        <v>56</v>
      </c>
      <c r="B13" s="78" t="s">
        <v>57</v>
      </c>
      <c r="C13" s="78">
        <v>15</v>
      </c>
      <c r="D13" s="78">
        <v>15</v>
      </c>
      <c r="E13" s="78"/>
      <c r="F13" s="79"/>
      <c r="G13" s="51"/>
    </row>
    <row r="14" spans="1:7" s="50" customFormat="1" ht="21" customHeight="1">
      <c r="A14" s="78" t="s">
        <v>58</v>
      </c>
      <c r="B14" s="78" t="s">
        <v>59</v>
      </c>
      <c r="C14" s="78">
        <v>10</v>
      </c>
      <c r="D14" s="78">
        <v>10</v>
      </c>
      <c r="E14" s="78"/>
      <c r="F14" s="79"/>
      <c r="G14" s="51"/>
    </row>
    <row r="15" spans="1:7" s="50" customFormat="1" ht="21" customHeight="1">
      <c r="A15" s="78" t="s">
        <v>60</v>
      </c>
      <c r="B15" s="78" t="s">
        <v>61</v>
      </c>
      <c r="C15" s="78">
        <v>5</v>
      </c>
      <c r="D15" s="78">
        <v>5</v>
      </c>
      <c r="E15" s="78"/>
      <c r="F15" s="79"/>
      <c r="G15" s="51"/>
    </row>
    <row r="16" spans="1:7" s="50" customFormat="1" ht="21" customHeight="1">
      <c r="A16" s="78" t="s">
        <v>62</v>
      </c>
      <c r="B16" s="78" t="s">
        <v>63</v>
      </c>
      <c r="C16" s="78">
        <v>1715</v>
      </c>
      <c r="D16" s="78">
        <v>856</v>
      </c>
      <c r="E16" s="78">
        <v>859</v>
      </c>
      <c r="F16" s="79"/>
      <c r="G16" s="51"/>
    </row>
    <row r="17" spans="1:6" s="50" customFormat="1" ht="21" customHeight="1">
      <c r="A17" s="78" t="s">
        <v>64</v>
      </c>
      <c r="B17" s="78" t="s">
        <v>65</v>
      </c>
      <c r="C17" s="78">
        <v>1715</v>
      </c>
      <c r="D17" s="78">
        <v>856</v>
      </c>
      <c r="E17" s="78">
        <v>859</v>
      </c>
      <c r="F17" s="79"/>
    </row>
    <row r="18" spans="1:7" s="50" customFormat="1" ht="21" customHeight="1">
      <c r="A18" s="78" t="s">
        <v>66</v>
      </c>
      <c r="B18" s="78" t="s">
        <v>67</v>
      </c>
      <c r="C18" s="78">
        <v>1715</v>
      </c>
      <c r="D18" s="78">
        <v>856</v>
      </c>
      <c r="E18" s="78">
        <v>859</v>
      </c>
      <c r="F18" s="79"/>
      <c r="G18" s="51"/>
    </row>
    <row r="19" spans="1:6" ht="21" customHeight="1">
      <c r="A19" s="78" t="s">
        <v>68</v>
      </c>
      <c r="B19" s="78" t="s">
        <v>69</v>
      </c>
      <c r="C19" s="78">
        <v>111</v>
      </c>
      <c r="D19" s="78">
        <v>111</v>
      </c>
      <c r="E19" s="78"/>
      <c r="F19" s="79"/>
    </row>
    <row r="20" spans="1:6" ht="21" customHeight="1">
      <c r="A20" s="78" t="s">
        <v>70</v>
      </c>
      <c r="B20" s="78" t="s">
        <v>71</v>
      </c>
      <c r="C20" s="78">
        <v>111</v>
      </c>
      <c r="D20" s="78">
        <v>111</v>
      </c>
      <c r="E20" s="78"/>
      <c r="F20" s="79"/>
    </row>
    <row r="21" spans="1:6" s="50" customFormat="1" ht="21" customHeight="1">
      <c r="A21" s="78" t="s">
        <v>72</v>
      </c>
      <c r="B21" s="78" t="s">
        <v>73</v>
      </c>
      <c r="C21" s="78">
        <v>111</v>
      </c>
      <c r="D21" s="78">
        <v>111</v>
      </c>
      <c r="E21" s="78"/>
      <c r="F21" s="79"/>
    </row>
    <row r="22" spans="1:6" ht="21" customHeight="1">
      <c r="A22" s="78"/>
      <c r="B22" s="78"/>
      <c r="C22" s="78"/>
      <c r="D22" s="80"/>
      <c r="E22" s="81"/>
      <c r="F22" s="79"/>
    </row>
    <row r="23" spans="1:6" ht="21" customHeight="1">
      <c r="A23" s="78"/>
      <c r="B23" s="78"/>
      <c r="C23" s="78"/>
      <c r="D23" s="80"/>
      <c r="E23" s="81"/>
      <c r="F23" s="79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85" zoomScaleNormal="85" workbookViewId="0" topLeftCell="A10">
      <selection activeCell="D9" sqref="D9"/>
    </sheetView>
  </sheetViews>
  <sheetFormatPr defaultColWidth="9.140625" defaultRowHeight="12.75" customHeight="1"/>
  <cols>
    <col min="1" max="1" width="28.00390625" style="50" customWidth="1"/>
    <col min="2" max="2" width="38.00390625" style="50" customWidth="1"/>
    <col min="3" max="5" width="28.00390625" style="50" customWidth="1"/>
    <col min="6" max="6" width="9.140625" style="50" customWidth="1"/>
    <col min="7" max="7" width="13.57421875" style="50" customWidth="1"/>
    <col min="8" max="16384" width="9.140625" style="50" customWidth="1"/>
  </cols>
  <sheetData>
    <row r="1" spans="1:7" ht="21" customHeight="1">
      <c r="A1" s="51" t="s">
        <v>100</v>
      </c>
      <c r="B1" s="51"/>
      <c r="C1" s="51"/>
      <c r="D1" s="51"/>
      <c r="E1" s="51"/>
      <c r="F1" s="51"/>
      <c r="G1" s="51"/>
    </row>
    <row r="2" spans="1:7" ht="29.25" customHeight="1">
      <c r="A2" s="52" t="s">
        <v>101</v>
      </c>
      <c r="B2" s="52"/>
      <c r="C2" s="52"/>
      <c r="D2" s="52"/>
      <c r="E2" s="52"/>
      <c r="F2" s="53"/>
      <c r="G2" s="53"/>
    </row>
    <row r="3" spans="1:7" ht="21" customHeight="1">
      <c r="A3" s="54" t="s">
        <v>2</v>
      </c>
      <c r="B3" s="55"/>
      <c r="C3" s="55"/>
      <c r="D3" s="55"/>
      <c r="E3" s="56" t="s">
        <v>3</v>
      </c>
      <c r="F3" s="51"/>
      <c r="G3" s="51"/>
    </row>
    <row r="4" spans="1:7" ht="17.25" customHeight="1">
      <c r="A4" s="57" t="s">
        <v>102</v>
      </c>
      <c r="B4" s="57"/>
      <c r="C4" s="57" t="s">
        <v>103</v>
      </c>
      <c r="D4" s="57"/>
      <c r="E4" s="57"/>
      <c r="F4" s="51"/>
      <c r="G4" s="51"/>
    </row>
    <row r="5" spans="1:7" ht="21" customHeight="1">
      <c r="A5" s="57" t="s">
        <v>82</v>
      </c>
      <c r="B5" s="58" t="s">
        <v>83</v>
      </c>
      <c r="C5" s="59" t="s">
        <v>31</v>
      </c>
      <c r="D5" s="59" t="s">
        <v>104</v>
      </c>
      <c r="E5" s="59" t="s">
        <v>105</v>
      </c>
      <c r="F5" s="51"/>
      <c r="G5" s="51"/>
    </row>
    <row r="6" spans="1:7" ht="21" customHeight="1">
      <c r="A6" s="60" t="s">
        <v>45</v>
      </c>
      <c r="B6" s="60" t="s">
        <v>45</v>
      </c>
      <c r="C6" s="61">
        <v>1</v>
      </c>
      <c r="D6" s="61">
        <f>C6+1</f>
        <v>2</v>
      </c>
      <c r="E6" s="61">
        <f>D6+1</f>
        <v>3</v>
      </c>
      <c r="F6" s="51"/>
      <c r="G6" s="51"/>
    </row>
    <row r="7" spans="1:8" ht="23.25" customHeight="1">
      <c r="A7" s="76"/>
      <c r="B7" s="76" t="s">
        <v>31</v>
      </c>
      <c r="C7" s="64">
        <v>1059</v>
      </c>
      <c r="D7" s="64">
        <v>976</v>
      </c>
      <c r="E7" s="64">
        <v>83</v>
      </c>
      <c r="F7" s="77"/>
      <c r="G7" s="77"/>
      <c r="H7" s="62"/>
    </row>
    <row r="8" spans="1:8" ht="23.25" customHeight="1">
      <c r="A8" s="76" t="s">
        <v>106</v>
      </c>
      <c r="B8" s="76" t="s">
        <v>107</v>
      </c>
      <c r="C8" s="64">
        <v>976</v>
      </c>
      <c r="D8" s="64"/>
      <c r="E8" s="64"/>
      <c r="F8" s="51"/>
      <c r="G8" s="51"/>
      <c r="H8" s="62"/>
    </row>
    <row r="9" spans="1:7" ht="23.25" customHeight="1">
      <c r="A9" s="76" t="s">
        <v>108</v>
      </c>
      <c r="B9" s="76" t="s">
        <v>109</v>
      </c>
      <c r="C9" s="64">
        <v>207</v>
      </c>
      <c r="D9" s="64">
        <v>207</v>
      </c>
      <c r="E9" s="64"/>
      <c r="F9" s="51"/>
      <c r="G9" s="51"/>
    </row>
    <row r="10" spans="1:6" ht="23.25" customHeight="1">
      <c r="A10" s="76" t="s">
        <v>110</v>
      </c>
      <c r="B10" s="76" t="s">
        <v>111</v>
      </c>
      <c r="C10" s="64">
        <v>40</v>
      </c>
      <c r="D10" s="64">
        <v>40</v>
      </c>
      <c r="E10" s="64"/>
      <c r="F10" s="51"/>
    </row>
    <row r="11" spans="1:7" ht="23.25" customHeight="1">
      <c r="A11" s="76" t="s">
        <v>112</v>
      </c>
      <c r="B11" s="76" t="s">
        <v>113</v>
      </c>
      <c r="C11" s="64">
        <v>128</v>
      </c>
      <c r="D11" s="64">
        <v>128</v>
      </c>
      <c r="E11" s="64"/>
      <c r="F11" s="51"/>
      <c r="G11" s="51"/>
    </row>
    <row r="12" spans="1:7" ht="23.25" customHeight="1">
      <c r="A12" s="76" t="s">
        <v>114</v>
      </c>
      <c r="B12" s="76" t="s">
        <v>115</v>
      </c>
      <c r="C12" s="64">
        <v>203</v>
      </c>
      <c r="D12" s="64">
        <v>203</v>
      </c>
      <c r="E12" s="64"/>
      <c r="F12" s="51"/>
      <c r="G12" s="51"/>
    </row>
    <row r="13" spans="1:7" ht="23.25" customHeight="1">
      <c r="A13" s="76" t="s">
        <v>116</v>
      </c>
      <c r="B13" s="76" t="s">
        <v>117</v>
      </c>
      <c r="C13" s="64">
        <v>60</v>
      </c>
      <c r="D13" s="64">
        <v>60</v>
      </c>
      <c r="E13" s="64"/>
      <c r="F13" s="51"/>
      <c r="G13" s="51"/>
    </row>
    <row r="14" spans="1:7" ht="23.25" customHeight="1">
      <c r="A14" s="76" t="s">
        <v>118</v>
      </c>
      <c r="B14" s="76" t="s">
        <v>119</v>
      </c>
      <c r="C14" s="64">
        <v>17</v>
      </c>
      <c r="D14" s="64">
        <v>17</v>
      </c>
      <c r="E14" s="64"/>
      <c r="F14" s="51"/>
      <c r="G14" s="51"/>
    </row>
    <row r="15" spans="1:7" ht="23.25" customHeight="1">
      <c r="A15" s="76" t="s">
        <v>120</v>
      </c>
      <c r="B15" s="76" t="s">
        <v>121</v>
      </c>
      <c r="C15" s="64">
        <v>10</v>
      </c>
      <c r="D15" s="64">
        <v>10</v>
      </c>
      <c r="E15" s="64"/>
      <c r="F15" s="51"/>
      <c r="G15" s="51"/>
    </row>
    <row r="16" spans="1:7" ht="23.25" customHeight="1">
      <c r="A16" s="76" t="s">
        <v>122</v>
      </c>
      <c r="B16" s="76" t="s">
        <v>123</v>
      </c>
      <c r="C16" s="64">
        <v>5</v>
      </c>
      <c r="D16" s="64">
        <v>5</v>
      </c>
      <c r="E16" s="64"/>
      <c r="F16" s="51"/>
      <c r="G16" s="51"/>
    </row>
    <row r="17" spans="1:5" ht="23.25" customHeight="1">
      <c r="A17" s="76" t="s">
        <v>124</v>
      </c>
      <c r="B17" s="76" t="s">
        <v>125</v>
      </c>
      <c r="C17" s="64">
        <v>111</v>
      </c>
      <c r="D17" s="64">
        <v>111</v>
      </c>
      <c r="E17" s="64"/>
    </row>
    <row r="18" spans="1:7" ht="23.25" customHeight="1">
      <c r="A18" s="76" t="s">
        <v>126</v>
      </c>
      <c r="B18" s="76" t="s">
        <v>127</v>
      </c>
      <c r="C18" s="64">
        <v>195</v>
      </c>
      <c r="D18" s="64">
        <v>195</v>
      </c>
      <c r="E18" s="64"/>
      <c r="F18" s="51"/>
      <c r="G18" s="51"/>
    </row>
    <row r="19" spans="1:5" ht="23.25" customHeight="1">
      <c r="A19" s="76" t="s">
        <v>128</v>
      </c>
      <c r="B19" s="76" t="s">
        <v>129</v>
      </c>
      <c r="C19" s="64">
        <v>83</v>
      </c>
      <c r="D19" s="64"/>
      <c r="E19" s="64">
        <v>83</v>
      </c>
    </row>
    <row r="20" spans="1:5" ht="23.25" customHeight="1">
      <c r="A20" s="76" t="s">
        <v>130</v>
      </c>
      <c r="B20" s="76" t="s">
        <v>131</v>
      </c>
      <c r="C20" s="64">
        <v>10</v>
      </c>
      <c r="D20" s="64"/>
      <c r="E20" s="64">
        <v>10</v>
      </c>
    </row>
    <row r="21" spans="1:5" ht="23.25" customHeight="1">
      <c r="A21" s="76" t="s">
        <v>132</v>
      </c>
      <c r="B21" s="76" t="s">
        <v>133</v>
      </c>
      <c r="C21" s="64">
        <v>5</v>
      </c>
      <c r="D21" s="64"/>
      <c r="E21" s="64">
        <v>5</v>
      </c>
    </row>
    <row r="22" spans="1:5" ht="23.25" customHeight="1">
      <c r="A22" s="76" t="s">
        <v>134</v>
      </c>
      <c r="B22" s="76" t="s">
        <v>135</v>
      </c>
      <c r="C22" s="64">
        <v>1</v>
      </c>
      <c r="D22" s="64"/>
      <c r="E22" s="64">
        <v>1</v>
      </c>
    </row>
    <row r="23" spans="1:5" ht="23.25" customHeight="1">
      <c r="A23" s="76" t="s">
        <v>136</v>
      </c>
      <c r="B23" s="76" t="s">
        <v>137</v>
      </c>
      <c r="C23" s="64">
        <v>15</v>
      </c>
      <c r="D23" s="64"/>
      <c r="E23" s="64">
        <v>15</v>
      </c>
    </row>
    <row r="24" spans="1:5" ht="23.25" customHeight="1">
      <c r="A24" s="76" t="s">
        <v>138</v>
      </c>
      <c r="B24" s="76" t="s">
        <v>139</v>
      </c>
      <c r="C24" s="64">
        <v>21</v>
      </c>
      <c r="D24" s="64"/>
      <c r="E24" s="64">
        <v>21</v>
      </c>
    </row>
    <row r="25" spans="1:5" ht="23.25" customHeight="1">
      <c r="A25" s="76" t="s">
        <v>140</v>
      </c>
      <c r="B25" s="76" t="s">
        <v>141</v>
      </c>
      <c r="C25" s="64">
        <v>3</v>
      </c>
      <c r="D25" s="64"/>
      <c r="E25" s="64">
        <v>3</v>
      </c>
    </row>
    <row r="26" spans="1:5" ht="23.25" customHeight="1">
      <c r="A26" s="76" t="s">
        <v>142</v>
      </c>
      <c r="B26" s="76" t="s">
        <v>143</v>
      </c>
      <c r="C26" s="64">
        <v>5</v>
      </c>
      <c r="D26" s="64"/>
      <c r="E26" s="64">
        <v>5</v>
      </c>
    </row>
    <row r="27" spans="1:5" ht="23.25" customHeight="1">
      <c r="A27" s="76" t="s">
        <v>144</v>
      </c>
      <c r="B27" s="76" t="s">
        <v>145</v>
      </c>
      <c r="C27" s="64">
        <v>1</v>
      </c>
      <c r="D27" s="64"/>
      <c r="E27" s="64">
        <v>1</v>
      </c>
    </row>
    <row r="28" spans="1:5" ht="23.25" customHeight="1">
      <c r="A28" s="76" t="s">
        <v>146</v>
      </c>
      <c r="B28" s="76" t="s">
        <v>147</v>
      </c>
      <c r="C28" s="64">
        <v>1</v>
      </c>
      <c r="D28" s="64"/>
      <c r="E28" s="64">
        <v>1</v>
      </c>
    </row>
    <row r="29" spans="1:5" ht="23.25" customHeight="1">
      <c r="A29" s="76" t="s">
        <v>148</v>
      </c>
      <c r="B29" s="76" t="s">
        <v>149</v>
      </c>
      <c r="C29" s="64">
        <v>10</v>
      </c>
      <c r="D29" s="64"/>
      <c r="E29" s="64">
        <v>10</v>
      </c>
    </row>
    <row r="30" spans="1:5" ht="23.25" customHeight="1">
      <c r="A30" s="76" t="s">
        <v>150</v>
      </c>
      <c r="B30" s="76" t="s">
        <v>151</v>
      </c>
      <c r="C30" s="64">
        <v>5</v>
      </c>
      <c r="D30" s="64"/>
      <c r="E30" s="64">
        <v>5</v>
      </c>
    </row>
    <row r="31" spans="1:5" ht="23.25" customHeight="1">
      <c r="A31" s="76" t="s">
        <v>152</v>
      </c>
      <c r="B31" s="76" t="s">
        <v>153</v>
      </c>
      <c r="C31" s="64">
        <v>6</v>
      </c>
      <c r="D31" s="64"/>
      <c r="E31" s="64">
        <v>6</v>
      </c>
    </row>
    <row r="32" spans="1:5" ht="23.25" customHeight="1">
      <c r="A32" s="76"/>
      <c r="B32" s="76"/>
      <c r="C32" s="64"/>
      <c r="D32" s="64"/>
      <c r="E32" s="64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24.28125" style="50" customWidth="1"/>
    <col min="2" max="2" width="50.421875" style="50" customWidth="1"/>
    <col min="3" max="3" width="19.7109375" style="50" customWidth="1"/>
    <col min="4" max="4" width="17.7109375" style="50" customWidth="1"/>
    <col min="5" max="5" width="15.00390625" style="50" customWidth="1"/>
    <col min="6" max="6" width="17.57421875" style="50" customWidth="1"/>
    <col min="7" max="7" width="18.57421875" style="50" customWidth="1"/>
    <col min="8" max="16384" width="9.140625" style="50" customWidth="1"/>
  </cols>
  <sheetData>
    <row r="1" spans="1:7" ht="15">
      <c r="A1" s="66" t="s">
        <v>154</v>
      </c>
      <c r="G1" s="67"/>
    </row>
    <row r="2" spans="1:7" ht="30" customHeight="1">
      <c r="A2" s="52" t="s">
        <v>155</v>
      </c>
      <c r="B2" s="52"/>
      <c r="C2" s="52"/>
      <c r="D2" s="52"/>
      <c r="E2" s="52"/>
      <c r="F2" s="52"/>
      <c r="G2" s="52"/>
    </row>
    <row r="3" spans="1:7" ht="18" customHeight="1">
      <c r="A3" s="68" t="s">
        <v>2</v>
      </c>
      <c r="B3" s="68"/>
      <c r="C3" s="68"/>
      <c r="D3" s="69"/>
      <c r="E3" s="69"/>
      <c r="F3" s="69"/>
      <c r="G3" s="56" t="s">
        <v>3</v>
      </c>
    </row>
    <row r="4" spans="1:7" ht="31.5" customHeight="1">
      <c r="A4" s="60" t="s">
        <v>156</v>
      </c>
      <c r="B4" s="60" t="s">
        <v>157</v>
      </c>
      <c r="C4" s="60" t="s">
        <v>31</v>
      </c>
      <c r="D4" s="70" t="s">
        <v>158</v>
      </c>
      <c r="E4" s="60" t="s">
        <v>159</v>
      </c>
      <c r="F4" s="71" t="s">
        <v>160</v>
      </c>
      <c r="G4" s="60" t="s">
        <v>161</v>
      </c>
    </row>
    <row r="5" spans="1:7" ht="21.75" customHeight="1">
      <c r="A5" s="72" t="s">
        <v>45</v>
      </c>
      <c r="B5" s="72" t="s">
        <v>45</v>
      </c>
      <c r="C5" s="73">
        <v>1</v>
      </c>
      <c r="D5" s="73">
        <f>C5+1</f>
        <v>2</v>
      </c>
      <c r="E5" s="74">
        <f>D5+1</f>
        <v>3</v>
      </c>
      <c r="F5" s="75">
        <f>E5+1</f>
        <v>4</v>
      </c>
      <c r="G5" s="75">
        <f>F5+1</f>
        <v>5</v>
      </c>
    </row>
    <row r="6" spans="1:7" ht="22.5" customHeight="1">
      <c r="A6" s="63" t="s">
        <v>162</v>
      </c>
      <c r="B6" s="63" t="s">
        <v>163</v>
      </c>
      <c r="C6" s="64">
        <v>1</v>
      </c>
      <c r="D6" s="64"/>
      <c r="E6" s="65">
        <v>1</v>
      </c>
      <c r="F6" s="64"/>
      <c r="G6" s="64"/>
    </row>
    <row r="7" spans="1:7" ht="12.75">
      <c r="A7" s="62"/>
      <c r="B7" s="62"/>
      <c r="C7" s="62"/>
      <c r="D7" s="62"/>
      <c r="E7" s="62"/>
      <c r="F7" s="62"/>
      <c r="G7" s="62"/>
    </row>
    <row r="8" spans="1:8" ht="12.75">
      <c r="A8" s="62"/>
      <c r="B8" s="62"/>
      <c r="C8" s="62"/>
      <c r="D8" s="62"/>
      <c r="E8" s="62"/>
      <c r="F8" s="62"/>
      <c r="G8" s="62"/>
      <c r="H8" s="62"/>
    </row>
    <row r="9" spans="1:7" ht="12.75">
      <c r="A9" s="62"/>
      <c r="B9" s="62"/>
      <c r="C9" s="62"/>
      <c r="D9" s="62"/>
      <c r="E9" s="62"/>
      <c r="F9" s="62"/>
      <c r="G9" s="62"/>
    </row>
    <row r="10" spans="1:7" ht="12.75">
      <c r="A10" s="62"/>
      <c r="B10" s="62"/>
      <c r="C10" s="62"/>
      <c r="D10" s="62"/>
      <c r="E10" s="62"/>
      <c r="F10" s="62"/>
      <c r="G10" s="62"/>
    </row>
    <row r="11" spans="1:7" ht="12.75">
      <c r="A11" s="62"/>
      <c r="B11" s="62"/>
      <c r="C11" s="62"/>
      <c r="D11" s="62"/>
      <c r="E11" s="62"/>
      <c r="F11" s="62"/>
      <c r="G11" s="62"/>
    </row>
    <row r="12" spans="1:7" ht="12.75">
      <c r="A12" s="62"/>
      <c r="B12" s="62"/>
      <c r="C12" s="62"/>
      <c r="D12" s="62"/>
      <c r="E12" s="62"/>
      <c r="F12" s="62"/>
      <c r="G12" s="62"/>
    </row>
    <row r="13" spans="1:7" ht="12.75">
      <c r="A13" s="62"/>
      <c r="B13" s="62"/>
      <c r="C13" s="62"/>
      <c r="D13" s="62"/>
      <c r="E13" s="62"/>
      <c r="F13" s="62"/>
      <c r="G13" s="62"/>
    </row>
    <row r="14" spans="1:7" ht="12.75">
      <c r="A14" s="62"/>
      <c r="B14" s="62"/>
      <c r="C14" s="62"/>
      <c r="D14" s="62"/>
      <c r="E14" s="62"/>
      <c r="F14" s="62"/>
      <c r="G14" s="62"/>
    </row>
    <row r="15" spans="5:7" ht="12.75">
      <c r="E15" s="62"/>
      <c r="F15" s="62"/>
      <c r="G15" s="62"/>
    </row>
    <row r="16" spans="4:6" ht="12.75">
      <c r="D16" s="62"/>
      <c r="E16" s="62"/>
      <c r="F16" s="62"/>
    </row>
    <row r="17" spans="2:6" ht="12.75">
      <c r="B17" s="62"/>
      <c r="C17" s="62"/>
      <c r="D17" s="62"/>
      <c r="F17" s="62"/>
    </row>
    <row r="18" spans="3:7" ht="12.75">
      <c r="C18" s="62"/>
      <c r="E18" s="62"/>
      <c r="G18" s="62"/>
    </row>
    <row r="19" spans="3:7" ht="12.75">
      <c r="C19" s="62"/>
      <c r="G19" s="62"/>
    </row>
    <row r="20" spans="5:7" ht="12.75">
      <c r="E20" s="62"/>
      <c r="G20" s="62"/>
    </row>
    <row r="24" ht="12.75">
      <c r="D24" s="62"/>
    </row>
  </sheetData>
  <sheetProtection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6.7109375" style="50" customWidth="1"/>
    <col min="2" max="2" width="49.140625" style="50" customWidth="1"/>
    <col min="3" max="5" width="28.00390625" style="50" customWidth="1"/>
    <col min="6" max="6" width="9.140625" style="50" customWidth="1"/>
    <col min="7" max="7" width="13.57421875" style="50" customWidth="1"/>
    <col min="8" max="16384" width="9.140625" style="50" customWidth="1"/>
  </cols>
  <sheetData>
    <row r="1" spans="1:7" ht="21" customHeight="1">
      <c r="A1" s="51" t="s">
        <v>164</v>
      </c>
      <c r="B1" s="51"/>
      <c r="C1" s="51"/>
      <c r="D1" s="51"/>
      <c r="E1" s="51"/>
      <c r="F1" s="51"/>
      <c r="G1" s="51"/>
    </row>
    <row r="2" spans="1:7" ht="29.25" customHeight="1">
      <c r="A2" s="52" t="s">
        <v>165</v>
      </c>
      <c r="B2" s="52"/>
      <c r="C2" s="52"/>
      <c r="D2" s="52"/>
      <c r="E2" s="52"/>
      <c r="F2" s="53"/>
      <c r="G2" s="53"/>
    </row>
    <row r="3" spans="1:7" ht="21" customHeight="1">
      <c r="A3" s="54" t="s">
        <v>2</v>
      </c>
      <c r="B3" s="55"/>
      <c r="C3" s="55"/>
      <c r="D3" s="55"/>
      <c r="E3" s="56" t="s">
        <v>3</v>
      </c>
      <c r="F3" s="51"/>
      <c r="G3" s="51"/>
    </row>
    <row r="4" spans="1:7" ht="17.25" customHeight="1">
      <c r="A4" s="57" t="s">
        <v>76</v>
      </c>
      <c r="B4" s="57"/>
      <c r="C4" s="57" t="s">
        <v>99</v>
      </c>
      <c r="D4" s="57"/>
      <c r="E4" s="57"/>
      <c r="F4" s="51"/>
      <c r="G4" s="51"/>
    </row>
    <row r="5" spans="1:7" ht="21" customHeight="1">
      <c r="A5" s="57" t="s">
        <v>82</v>
      </c>
      <c r="B5" s="58" t="s">
        <v>83</v>
      </c>
      <c r="C5" s="59" t="s">
        <v>31</v>
      </c>
      <c r="D5" s="59" t="s">
        <v>77</v>
      </c>
      <c r="E5" s="59" t="s">
        <v>78</v>
      </c>
      <c r="F5" s="51"/>
      <c r="G5" s="51"/>
    </row>
    <row r="6" spans="1:8" ht="21" customHeight="1">
      <c r="A6" s="60" t="s">
        <v>45</v>
      </c>
      <c r="B6" s="60" t="s">
        <v>45</v>
      </c>
      <c r="C6" s="61">
        <v>1</v>
      </c>
      <c r="D6" s="61">
        <f>C6+1</f>
        <v>2</v>
      </c>
      <c r="E6" s="61">
        <f>D6+1</f>
        <v>3</v>
      </c>
      <c r="F6" s="51"/>
      <c r="G6" s="51"/>
      <c r="H6" s="62"/>
    </row>
    <row r="7" spans="1:7" ht="18.75" customHeight="1">
      <c r="A7" s="63"/>
      <c r="B7" s="63"/>
      <c r="C7" s="64">
        <v>0</v>
      </c>
      <c r="D7" s="65">
        <v>0</v>
      </c>
      <c r="E7" s="64">
        <v>0</v>
      </c>
      <c r="F7" s="51"/>
      <c r="G7" s="51"/>
    </row>
    <row r="8" spans="1:7" ht="21" customHeight="1">
      <c r="A8" s="51"/>
      <c r="B8" s="51"/>
      <c r="C8" s="51"/>
      <c r="D8" s="51"/>
      <c r="E8" s="51"/>
      <c r="F8" s="51"/>
      <c r="G8" s="51"/>
    </row>
    <row r="9" spans="1:7" ht="21" customHeight="1">
      <c r="A9" s="51"/>
      <c r="B9" s="51"/>
      <c r="C9" s="51"/>
      <c r="D9" s="51"/>
      <c r="E9" s="51"/>
      <c r="F9" s="51"/>
      <c r="G9" s="51"/>
    </row>
    <row r="10" spans="1:7" ht="21" customHeight="1">
      <c r="A10" s="51"/>
      <c r="B10" s="51"/>
      <c r="C10" s="51"/>
      <c r="D10" s="51"/>
      <c r="E10" s="51"/>
      <c r="F10" s="51"/>
      <c r="G10" s="51"/>
    </row>
    <row r="11" spans="1:6" ht="21" customHeight="1">
      <c r="A11" s="51"/>
      <c r="B11" s="51"/>
      <c r="C11" s="51"/>
      <c r="D11" s="51"/>
      <c r="E11" s="51"/>
      <c r="F11" s="51"/>
    </row>
    <row r="12" spans="1:7" ht="21" customHeight="1">
      <c r="A12" s="51"/>
      <c r="B12" s="51"/>
      <c r="C12" s="51"/>
      <c r="D12" s="51"/>
      <c r="E12" s="51"/>
      <c r="F12" s="51"/>
      <c r="G12" s="51"/>
    </row>
    <row r="13" spans="1:6" ht="21" customHeight="1">
      <c r="A13" s="51"/>
      <c r="B13" s="51"/>
      <c r="C13" s="51"/>
      <c r="D13" s="51"/>
      <c r="E13" s="51"/>
      <c r="F13" s="51"/>
    </row>
    <row r="14" spans="1:7" ht="21" customHeight="1">
      <c r="A14" s="51"/>
      <c r="B14" s="51"/>
      <c r="C14" s="51"/>
      <c r="D14" s="51"/>
      <c r="E14" s="51"/>
      <c r="F14" s="51"/>
      <c r="G14" s="51"/>
    </row>
    <row r="15" spans="1:7" ht="21" customHeight="1">
      <c r="A15" s="51"/>
      <c r="B15" s="51"/>
      <c r="C15" s="51"/>
      <c r="D15" s="51"/>
      <c r="E15" s="51"/>
      <c r="F15" s="51"/>
      <c r="G15" s="51"/>
    </row>
    <row r="16" spans="1:7" ht="21" customHeight="1">
      <c r="A16" s="51"/>
      <c r="B16" s="51"/>
      <c r="C16" s="51"/>
      <c r="D16" s="51"/>
      <c r="E16" s="51"/>
      <c r="F16" s="51"/>
      <c r="G16" s="51"/>
    </row>
    <row r="17" ht="21" customHeight="1"/>
    <row r="18" spans="1:7" ht="21" customHeight="1">
      <c r="A18" s="51"/>
      <c r="B18" s="51"/>
      <c r="C18" s="51"/>
      <c r="D18" s="51"/>
      <c r="E18" s="51"/>
      <c r="F18" s="51"/>
      <c r="G18" s="51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8.00390625" style="1" customWidth="1"/>
    <col min="2" max="3" width="9.140625" style="1" customWidth="1"/>
    <col min="4" max="4" width="15.8515625" style="1" customWidth="1"/>
    <col min="5" max="5" width="21.00390625" style="1" customWidth="1"/>
    <col min="6" max="6" width="4.57421875" style="1" customWidth="1"/>
    <col min="7" max="7" width="5.140625" style="1" customWidth="1"/>
    <col min="8" max="8" width="13.57421875" style="1" customWidth="1"/>
    <col min="9" max="9" width="0.13671875" style="1" customWidth="1"/>
    <col min="10" max="16384" width="9.140625" style="1" customWidth="1"/>
  </cols>
  <sheetData>
    <row r="1" ht="13.5">
      <c r="A1" s="32" t="s">
        <v>166</v>
      </c>
    </row>
    <row r="2" spans="1:9" ht="34.5" customHeight="1">
      <c r="A2" s="33" t="s">
        <v>167</v>
      </c>
      <c r="B2" s="33"/>
      <c r="C2" s="33"/>
      <c r="D2" s="33"/>
      <c r="E2" s="33"/>
      <c r="F2" s="33"/>
      <c r="G2" s="33"/>
      <c r="H2" s="33"/>
      <c r="I2" s="33"/>
    </row>
    <row r="3" spans="1:9" ht="24.75" customHeight="1">
      <c r="A3" s="34" t="s">
        <v>168</v>
      </c>
      <c r="B3" s="35" t="s">
        <v>163</v>
      </c>
      <c r="C3" s="36"/>
      <c r="D3" s="36"/>
      <c r="E3" s="36"/>
      <c r="F3" s="36"/>
      <c r="G3" s="36"/>
      <c r="H3" s="36"/>
      <c r="I3" s="47"/>
    </row>
    <row r="4" spans="1:9" ht="24.75" customHeight="1">
      <c r="A4" s="34" t="s">
        <v>169</v>
      </c>
      <c r="B4" s="34" t="s">
        <v>170</v>
      </c>
      <c r="C4" s="34"/>
      <c r="D4" s="34"/>
      <c r="E4" s="34" t="s">
        <v>171</v>
      </c>
      <c r="F4" s="34">
        <v>13879897728</v>
      </c>
      <c r="G4" s="34"/>
      <c r="H4" s="34"/>
      <c r="I4" s="34"/>
    </row>
    <row r="5" spans="1:9" ht="24.75" customHeight="1">
      <c r="A5" s="34" t="s">
        <v>172</v>
      </c>
      <c r="B5" s="34"/>
      <c r="C5" s="34"/>
      <c r="D5" s="34"/>
      <c r="E5" s="34"/>
      <c r="F5" s="34"/>
      <c r="G5" s="34"/>
      <c r="H5" s="34"/>
      <c r="I5" s="34"/>
    </row>
    <row r="6" spans="1:9" ht="24.75" customHeight="1">
      <c r="A6" s="34" t="s">
        <v>173</v>
      </c>
      <c r="B6" s="34" t="s">
        <v>174</v>
      </c>
      <c r="C6" s="34"/>
      <c r="D6" s="34"/>
      <c r="E6" s="34" t="s">
        <v>175</v>
      </c>
      <c r="F6" s="34"/>
      <c r="G6" s="34"/>
      <c r="H6" s="34"/>
      <c r="I6" s="34"/>
    </row>
    <row r="7" spans="1:9" ht="24.75" customHeight="1">
      <c r="A7" s="34" t="s">
        <v>176</v>
      </c>
      <c r="B7" s="34">
        <v>9</v>
      </c>
      <c r="C7" s="34"/>
      <c r="D7" s="34"/>
      <c r="E7" s="34" t="s">
        <v>177</v>
      </c>
      <c r="F7" s="34">
        <v>56</v>
      </c>
      <c r="G7" s="34"/>
      <c r="H7" s="34"/>
      <c r="I7" s="34"/>
    </row>
    <row r="8" spans="1:9" ht="24.75" customHeight="1">
      <c r="A8" s="34" t="s">
        <v>178</v>
      </c>
      <c r="B8" s="34">
        <v>52</v>
      </c>
      <c r="C8" s="34"/>
      <c r="D8" s="34"/>
      <c r="E8" s="34" t="s">
        <v>179</v>
      </c>
      <c r="F8" s="34"/>
      <c r="G8" s="34"/>
      <c r="H8" s="34"/>
      <c r="I8" s="34"/>
    </row>
    <row r="9" spans="1:9" ht="24.75" customHeight="1">
      <c r="A9" s="34" t="s">
        <v>180</v>
      </c>
      <c r="B9" s="34">
        <v>52</v>
      </c>
      <c r="C9" s="34"/>
      <c r="D9" s="34"/>
      <c r="E9" s="34" t="s">
        <v>181</v>
      </c>
      <c r="F9" s="34"/>
      <c r="G9" s="34"/>
      <c r="H9" s="34"/>
      <c r="I9" s="34"/>
    </row>
    <row r="10" spans="1:9" ht="24.75" customHeight="1">
      <c r="A10" s="34" t="s">
        <v>182</v>
      </c>
      <c r="B10" s="34"/>
      <c r="C10" s="34"/>
      <c r="D10" s="34"/>
      <c r="E10" s="34"/>
      <c r="F10" s="34"/>
      <c r="G10" s="34"/>
      <c r="H10" s="34"/>
      <c r="I10" s="34"/>
    </row>
    <row r="11" spans="1:9" ht="24.75" customHeight="1">
      <c r="A11" s="34" t="s">
        <v>183</v>
      </c>
      <c r="B11" s="34">
        <v>1918</v>
      </c>
      <c r="C11" s="34"/>
      <c r="D11" s="34"/>
      <c r="E11" s="34" t="s">
        <v>184</v>
      </c>
      <c r="F11" s="34">
        <v>1918</v>
      </c>
      <c r="G11" s="34"/>
      <c r="H11" s="34"/>
      <c r="I11" s="34"/>
    </row>
    <row r="12" spans="1:9" ht="24.75" customHeight="1">
      <c r="A12" s="34" t="s">
        <v>185</v>
      </c>
      <c r="B12" s="34">
        <v>1918</v>
      </c>
      <c r="C12" s="34"/>
      <c r="D12" s="34"/>
      <c r="E12" s="34" t="s">
        <v>186</v>
      </c>
      <c r="F12" s="34"/>
      <c r="G12" s="34"/>
      <c r="H12" s="34"/>
      <c r="I12" s="34"/>
    </row>
    <row r="13" spans="1:9" ht="24.75" customHeight="1">
      <c r="A13" s="34" t="s">
        <v>187</v>
      </c>
      <c r="B13" s="34">
        <v>1918</v>
      </c>
      <c r="C13" s="34"/>
      <c r="D13" s="34"/>
      <c r="E13" s="34" t="s">
        <v>188</v>
      </c>
      <c r="F13" s="34">
        <v>976</v>
      </c>
      <c r="G13" s="34"/>
      <c r="H13" s="34"/>
      <c r="I13" s="34"/>
    </row>
    <row r="14" spans="1:9" ht="24.75" customHeight="1">
      <c r="A14" s="34" t="s">
        <v>105</v>
      </c>
      <c r="B14" s="34">
        <v>83</v>
      </c>
      <c r="C14" s="34"/>
      <c r="D14" s="34"/>
      <c r="E14" s="34" t="s">
        <v>189</v>
      </c>
      <c r="F14" s="34">
        <v>859</v>
      </c>
      <c r="G14" s="34"/>
      <c r="H14" s="34"/>
      <c r="I14" s="34"/>
    </row>
    <row r="15" spans="1:9" ht="24.75" customHeight="1">
      <c r="A15" s="37" t="s">
        <v>190</v>
      </c>
      <c r="B15" s="37"/>
      <c r="C15" s="37"/>
      <c r="D15" s="37"/>
      <c r="E15" s="37"/>
      <c r="F15" s="37"/>
      <c r="G15" s="37"/>
      <c r="H15" s="37"/>
      <c r="I15" s="37"/>
    </row>
    <row r="16" spans="1:9" ht="61.5" customHeight="1">
      <c r="A16" s="37" t="s">
        <v>191</v>
      </c>
      <c r="B16" s="37"/>
      <c r="C16" s="37"/>
      <c r="D16" s="37"/>
      <c r="E16" s="37"/>
      <c r="F16" s="37"/>
      <c r="G16" s="37"/>
      <c r="H16" s="37"/>
      <c r="I16" s="37"/>
    </row>
    <row r="17" spans="1:9" ht="24.75" customHeight="1">
      <c r="A17" s="37" t="s">
        <v>192</v>
      </c>
      <c r="B17" s="37"/>
      <c r="C17" s="37"/>
      <c r="D17" s="37" t="s">
        <v>193</v>
      </c>
      <c r="E17" s="38" t="s">
        <v>194</v>
      </c>
      <c r="F17" s="38"/>
      <c r="G17" s="38" t="s">
        <v>195</v>
      </c>
      <c r="H17" s="38"/>
      <c r="I17" s="38"/>
    </row>
    <row r="18" spans="1:10" ht="24.75" customHeight="1">
      <c r="A18" s="25" t="s">
        <v>196</v>
      </c>
      <c r="B18" s="39"/>
      <c r="C18" s="40"/>
      <c r="D18" s="15" t="s">
        <v>197</v>
      </c>
      <c r="E18" s="16" t="s">
        <v>198</v>
      </c>
      <c r="F18" s="16"/>
      <c r="G18" s="17" t="s">
        <v>199</v>
      </c>
      <c r="H18" s="17"/>
      <c r="I18" s="48"/>
      <c r="J18" s="46"/>
    </row>
    <row r="19" spans="1:10" ht="24.75" customHeight="1">
      <c r="A19" s="26"/>
      <c r="B19" s="41"/>
      <c r="C19" s="42"/>
      <c r="D19" s="15"/>
      <c r="E19" s="16" t="s">
        <v>200</v>
      </c>
      <c r="F19" s="16"/>
      <c r="G19" s="17" t="s">
        <v>201</v>
      </c>
      <c r="H19" s="17"/>
      <c r="I19" s="49"/>
      <c r="J19" s="46"/>
    </row>
    <row r="20" spans="1:10" ht="24.75" customHeight="1">
      <c r="A20" s="26"/>
      <c r="B20" s="41"/>
      <c r="C20" s="42"/>
      <c r="D20" s="15"/>
      <c r="E20" s="15" t="s">
        <v>202</v>
      </c>
      <c r="F20" s="15"/>
      <c r="G20" s="17" t="s">
        <v>203</v>
      </c>
      <c r="H20" s="17"/>
      <c r="I20" s="49"/>
      <c r="J20" s="46"/>
    </row>
    <row r="21" spans="1:10" ht="30" customHeight="1">
      <c r="A21" s="26"/>
      <c r="B21" s="41"/>
      <c r="C21" s="42"/>
      <c r="D21" s="15"/>
      <c r="E21" s="15" t="s">
        <v>204</v>
      </c>
      <c r="F21" s="15"/>
      <c r="G21" s="21" t="s">
        <v>205</v>
      </c>
      <c r="H21" s="22"/>
      <c r="I21" s="49"/>
      <c r="J21" s="46"/>
    </row>
    <row r="22" spans="1:10" ht="30" customHeight="1">
      <c r="A22" s="26"/>
      <c r="B22" s="41"/>
      <c r="C22" s="42"/>
      <c r="D22" s="43" t="s">
        <v>206</v>
      </c>
      <c r="E22" s="16" t="s">
        <v>207</v>
      </c>
      <c r="F22" s="16"/>
      <c r="G22" s="23" t="s">
        <v>208</v>
      </c>
      <c r="H22" s="17"/>
      <c r="I22" s="49"/>
      <c r="J22" s="46"/>
    </row>
    <row r="23" spans="1:10" ht="33" customHeight="1">
      <c r="A23" s="26"/>
      <c r="B23" s="41"/>
      <c r="C23" s="42"/>
      <c r="D23" s="44"/>
      <c r="E23" s="16" t="s">
        <v>209</v>
      </c>
      <c r="F23" s="16"/>
      <c r="G23" s="23">
        <v>0.85</v>
      </c>
      <c r="H23" s="17"/>
      <c r="I23" s="49"/>
      <c r="J23" s="46"/>
    </row>
    <row r="24" spans="1:10" ht="24.75" customHeight="1">
      <c r="A24" s="26"/>
      <c r="B24" s="41"/>
      <c r="C24" s="42"/>
      <c r="D24" s="45"/>
      <c r="E24" s="27" t="s">
        <v>210</v>
      </c>
      <c r="F24" s="28"/>
      <c r="G24" s="21">
        <v>1</v>
      </c>
      <c r="H24" s="22"/>
      <c r="I24" s="49"/>
      <c r="J24" s="46"/>
    </row>
    <row r="25" spans="1:10" ht="24.75" customHeight="1">
      <c r="A25" s="26"/>
      <c r="B25" s="41"/>
      <c r="C25" s="42"/>
      <c r="D25" s="15" t="s">
        <v>211</v>
      </c>
      <c r="E25" s="16" t="s">
        <v>212</v>
      </c>
      <c r="F25" s="16"/>
      <c r="G25" s="23">
        <v>1</v>
      </c>
      <c r="H25" s="17"/>
      <c r="I25" s="49"/>
      <c r="J25" s="46"/>
    </row>
    <row r="26" spans="1:10" ht="24.75" customHeight="1">
      <c r="A26" s="26"/>
      <c r="B26" s="41"/>
      <c r="C26" s="42"/>
      <c r="D26" s="15"/>
      <c r="E26" s="15" t="s">
        <v>213</v>
      </c>
      <c r="F26" s="15"/>
      <c r="G26" s="21">
        <v>1</v>
      </c>
      <c r="H26" s="29"/>
      <c r="I26" s="46"/>
      <c r="J26" s="46"/>
    </row>
    <row r="27" spans="1:10" ht="24.75" customHeight="1">
      <c r="A27" s="16" t="s">
        <v>214</v>
      </c>
      <c r="B27" s="16"/>
      <c r="C27" s="16"/>
      <c r="D27" s="25" t="s">
        <v>215</v>
      </c>
      <c r="E27" s="16" t="s">
        <v>216</v>
      </c>
      <c r="F27" s="16"/>
      <c r="G27" s="17" t="s">
        <v>217</v>
      </c>
      <c r="H27" s="17"/>
      <c r="I27" s="46"/>
      <c r="J27" s="46"/>
    </row>
    <row r="28" spans="1:10" ht="24.75" customHeight="1">
      <c r="A28" s="16"/>
      <c r="B28" s="16"/>
      <c r="C28" s="16"/>
      <c r="D28" s="26"/>
      <c r="E28" s="16" t="s">
        <v>218</v>
      </c>
      <c r="F28" s="16"/>
      <c r="G28" s="17" t="s">
        <v>219</v>
      </c>
      <c r="H28" s="17"/>
      <c r="I28" s="46"/>
      <c r="J28" s="46"/>
    </row>
    <row r="29" spans="1:10" ht="24.75" customHeight="1">
      <c r="A29" s="16"/>
      <c r="B29" s="16"/>
      <c r="C29" s="16"/>
      <c r="D29" s="26"/>
      <c r="E29" s="27" t="s">
        <v>220</v>
      </c>
      <c r="F29" s="28"/>
      <c r="G29" s="21" t="s">
        <v>221</v>
      </c>
      <c r="H29" s="22"/>
      <c r="I29" s="46"/>
      <c r="J29" s="46"/>
    </row>
    <row r="30" spans="1:10" ht="24.75" customHeight="1">
      <c r="A30" s="16"/>
      <c r="B30" s="16"/>
      <c r="C30" s="16"/>
      <c r="D30" s="26"/>
      <c r="E30" s="27" t="s">
        <v>222</v>
      </c>
      <c r="F30" s="28"/>
      <c r="G30" s="21">
        <v>1</v>
      </c>
      <c r="H30" s="29"/>
      <c r="I30" s="46"/>
      <c r="J30" s="46"/>
    </row>
    <row r="31" spans="1:10" ht="24.75" customHeight="1">
      <c r="A31" s="16"/>
      <c r="B31" s="16"/>
      <c r="C31" s="16"/>
      <c r="D31" s="12" t="s">
        <v>223</v>
      </c>
      <c r="E31" s="16" t="s">
        <v>224</v>
      </c>
      <c r="F31" s="16"/>
      <c r="G31" s="17" t="s">
        <v>225</v>
      </c>
      <c r="H31" s="17"/>
      <c r="I31" s="46"/>
      <c r="J31" s="46"/>
    </row>
    <row r="32" spans="1:10" ht="24.75" customHeight="1">
      <c r="A32" s="16"/>
      <c r="B32" s="16"/>
      <c r="C32" s="16"/>
      <c r="D32" s="30"/>
      <c r="E32" s="16"/>
      <c r="F32" s="16"/>
      <c r="G32" s="17"/>
      <c r="H32" s="17"/>
      <c r="I32" s="46"/>
      <c r="J32" s="46"/>
    </row>
    <row r="33" spans="1:10" ht="24.75" customHeight="1">
      <c r="A33" s="16" t="s">
        <v>226</v>
      </c>
      <c r="B33" s="16"/>
      <c r="C33" s="16"/>
      <c r="D33" s="31" t="s">
        <v>226</v>
      </c>
      <c r="E33" s="16" t="s">
        <v>227</v>
      </c>
      <c r="F33" s="16"/>
      <c r="G33" s="23">
        <v>0.9</v>
      </c>
      <c r="H33" s="17"/>
      <c r="I33" s="46"/>
      <c r="J33" s="46"/>
    </row>
    <row r="34" spans="5:10" ht="13.5">
      <c r="E34" s="46"/>
      <c r="F34" s="46"/>
      <c r="G34" s="46"/>
      <c r="H34" s="46"/>
      <c r="I34" s="46"/>
      <c r="J34" s="46"/>
    </row>
  </sheetData>
  <sheetProtection/>
  <mergeCells count="67">
    <mergeCell ref="A2:I2"/>
    <mergeCell ref="B3:I3"/>
    <mergeCell ref="B4:D4"/>
    <mergeCell ref="F4:I4"/>
    <mergeCell ref="A5:I5"/>
    <mergeCell ref="B6:D6"/>
    <mergeCell ref="F6:I6"/>
    <mergeCell ref="B7:D7"/>
    <mergeCell ref="F7:I7"/>
    <mergeCell ref="B8:D8"/>
    <mergeCell ref="F8:I8"/>
    <mergeCell ref="B9:D9"/>
    <mergeCell ref="F9:I9"/>
    <mergeCell ref="A10:I10"/>
    <mergeCell ref="B11:D11"/>
    <mergeCell ref="F11:I11"/>
    <mergeCell ref="B12:D12"/>
    <mergeCell ref="F12:I12"/>
    <mergeCell ref="B13:D13"/>
    <mergeCell ref="F13:I13"/>
    <mergeCell ref="B14:D14"/>
    <mergeCell ref="F14:I14"/>
    <mergeCell ref="A15:I15"/>
    <mergeCell ref="A16:I16"/>
    <mergeCell ref="A17:C17"/>
    <mergeCell ref="E17:F17"/>
    <mergeCell ref="G17:I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A33:C33"/>
    <mergeCell ref="E33:F33"/>
    <mergeCell ref="G33:H33"/>
    <mergeCell ref="D18:D21"/>
    <mergeCell ref="D22:D24"/>
    <mergeCell ref="D25:D26"/>
    <mergeCell ref="D27:D30"/>
    <mergeCell ref="D31:D32"/>
    <mergeCell ref="A18:C26"/>
    <mergeCell ref="A27:C32"/>
  </mergeCells>
  <printOptions/>
  <pageMargins left="0.39305555555555555" right="0.3145833333333333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大鹏展翅</cp:lastModifiedBy>
  <cp:lastPrinted>2021-05-26T02:59:33Z</cp:lastPrinted>
  <dcterms:created xsi:type="dcterms:W3CDTF">2020-01-09T01:40:31Z</dcterms:created>
  <dcterms:modified xsi:type="dcterms:W3CDTF">2023-07-04T08:25:24Z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9E432963761F40E895F5804FE20881BF</vt:lpwstr>
  </property>
</Properties>
</file>